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20544" windowHeight="13296"/>
  </bookViews>
  <sheets>
    <sheet name="Extension Continuing Education" sheetId="1" r:id="rId1"/>
    <sheet name="Data for pie" sheetId="2" state="hidden" r:id="rId2"/>
  </sheets>
  <definedNames>
    <definedName name="_xlnm.Print_Area" localSheetId="0">'Extension Continuing Education'!$A$1:$AB$53</definedName>
    <definedName name="_xlnm.Print_Titles" localSheetId="0">'Extension Continuing Education'!$1:$3</definedName>
  </definedNames>
  <calcPr calcId="162913"/>
</workbook>
</file>

<file path=xl/calcChain.xml><?xml version="1.0" encoding="utf-8"?>
<calcChain xmlns="http://schemas.openxmlformats.org/spreadsheetml/2006/main">
  <c r="AA18" i="1" l="1"/>
  <c r="Z18" i="1" l="1"/>
  <c r="AB18" i="1"/>
  <c r="B6" i="2" l="1"/>
  <c r="C3" i="2" s="1"/>
  <c r="C6" i="2" l="1"/>
  <c r="C5" i="2"/>
  <c r="C4" i="2"/>
  <c r="C2" i="2"/>
  <c r="X18" i="1"/>
  <c r="W18" i="1" l="1"/>
  <c r="V18" i="1" l="1"/>
  <c r="U18" i="1" l="1"/>
  <c r="T18" i="1" l="1"/>
  <c r="Y18" i="1" l="1"/>
  <c r="S18" i="1" l="1"/>
  <c r="R18" i="1" l="1"/>
  <c r="Q18" i="1" l="1"/>
  <c r="P18" i="1"/>
  <c r="O18" i="1"/>
  <c r="N18" i="1"/>
  <c r="M12" i="1"/>
  <c r="M18" i="1" s="1"/>
  <c r="D18" i="1"/>
  <c r="E18" i="1"/>
  <c r="F18" i="1"/>
  <c r="G18" i="1"/>
  <c r="H18" i="1"/>
  <c r="I18" i="1"/>
  <c r="J18" i="1"/>
  <c r="K18" i="1"/>
  <c r="L18" i="1"/>
</calcChain>
</file>

<file path=xl/sharedStrings.xml><?xml version="1.0" encoding="utf-8"?>
<sst xmlns="http://schemas.openxmlformats.org/spreadsheetml/2006/main" count="53" uniqueCount="49">
  <si>
    <t>Course Registrations</t>
  </si>
  <si>
    <t>TYPE/COLLEGE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</si>
  <si>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</si>
  <si>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</si>
  <si>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</si>
  <si>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</si>
  <si>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</si>
  <si>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</si>
  <si>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</si>
  <si>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</si>
  <si>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</si>
  <si>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</si>
  <si>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Business</t>
  </si>
  <si>
    <t>Design</t>
  </si>
  <si>
    <t>Engineering</t>
  </si>
  <si>
    <t>Education</t>
  </si>
  <si>
    <t>Family and Consumer Sciences</t>
  </si>
  <si>
    <t>Liberal Arts and Sciences</t>
  </si>
  <si>
    <t>Veterinary Medicine</t>
  </si>
  <si>
    <t xml:space="preserve">Total  </t>
  </si>
  <si>
    <t>2006-2007</t>
  </si>
  <si>
    <t>Agriculture and Life Sciences</t>
  </si>
  <si>
    <t>2007-2008</t>
  </si>
  <si>
    <t>Extension Continuing Education and Professional Development</t>
  </si>
  <si>
    <t>Office of Institutional Research (Source: Office of Vice President for Extension and Outreach)</t>
  </si>
  <si>
    <t>2008-2009</t>
  </si>
  <si>
    <t>2009-2010</t>
  </si>
  <si>
    <t>2010-2011</t>
  </si>
  <si>
    <t>2011-2012</t>
  </si>
  <si>
    <t>Human Sciences</t>
  </si>
  <si>
    <t>2012-2013</t>
  </si>
  <si>
    <t>ADDITIONAL RESOURCES:</t>
  </si>
  <si>
    <t>Extension and Outreach</t>
  </si>
  <si>
    <t>2013-2014</t>
  </si>
  <si>
    <t>2014-2015</t>
  </si>
  <si>
    <t>Noncredit Course and Conference Registrations</t>
  </si>
  <si>
    <t>2015-2016</t>
  </si>
  <si>
    <t>Interdisciplinary</t>
  </si>
  <si>
    <t xml:space="preserve">  the curriculum originated. </t>
  </si>
  <si>
    <r>
      <t>2016-2017</t>
    </r>
    <r>
      <rPr>
        <b/>
        <sz val="6"/>
        <rFont val="Univers 55"/>
      </rPr>
      <t/>
    </r>
  </si>
  <si>
    <r>
      <t>2017-2018</t>
    </r>
    <r>
      <rPr>
        <vertAlign val="superscript"/>
        <sz val="10"/>
        <rFont val="Univers 55"/>
      </rPr>
      <t>1</t>
    </r>
  </si>
  <si>
    <r>
      <t>Interdisciplinary</t>
    </r>
    <r>
      <rPr>
        <vertAlign val="superscript"/>
        <sz val="10"/>
        <rFont val="Univers 55"/>
      </rPr>
      <t>2</t>
    </r>
  </si>
  <si>
    <r>
      <t>1</t>
    </r>
    <r>
      <rPr>
        <sz val="9"/>
        <rFont val="ITC Berkeley Oldstyle Std"/>
        <family val="1"/>
      </rPr>
      <t xml:space="preserve"> In Fiscal Year 2017-2018, Extension and Outreach redefined categorization of programs to align with the college where </t>
    </r>
  </si>
  <si>
    <r>
      <t>2</t>
    </r>
    <r>
      <rPr>
        <sz val="9"/>
        <rFont val="ITC Berkeley Oldstyle Std"/>
        <family val="1"/>
      </rPr>
      <t xml:space="preserve"> Interdisciplinary includes 4-H youth registrations that were categorized as Liberal Arts and Sciences prior to 2011-2012.</t>
    </r>
  </si>
  <si>
    <t>2018-2019</t>
  </si>
  <si>
    <t>2019-2020</t>
  </si>
  <si>
    <t>2020-2021</t>
  </si>
  <si>
    <t>Fiscal Year</t>
  </si>
  <si>
    <t>Last Updated: 12/16/2021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</si>
</sst>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,??0"/>
    <numFmt numFmtId="165" formatCode="??0.0%"/>
    <numFmt numFmtId="166" formatCode="?0.0%"/>
    <numFmt numFmtId="167" formatCode="?,??0"/>
    <numFmt numFmtId="168" formatCode="???,??0"/>
    <numFmt numFmtId="169" formatCode="0.0%"/>
  </numFmts>
  <fonts count="32">
    <font>
      <sz val="10"/>
      <name val="Univers 55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65 Bold"/>
    </font>
    <font>
      <sz val="7"/>
      <name val="Univers 55"/>
      <family val="2"/>
    </font>
    <font>
      <sz val="10"/>
      <name val="Berkeley Italic"/>
    </font>
    <font>
      <sz val="9"/>
      <color indexed="10"/>
      <name val="Helv"/>
    </font>
    <font>
      <sz val="7"/>
      <name val="Univers 45 Light"/>
      <family val="2"/>
    </font>
    <font>
      <sz val="9"/>
      <name val="Univers 55"/>
      <family val="2"/>
    </font>
    <font>
      <sz val="9"/>
      <color indexed="8"/>
      <name val="Univers 55"/>
      <family val="2"/>
    </font>
    <font>
      <sz val="9"/>
      <color indexed="12"/>
      <name val="Helv"/>
    </font>
    <font>
      <sz val="9"/>
      <color indexed="15"/>
      <name val="Helv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Univers 55"/>
      <family val="2"/>
    </font>
    <font>
      <sz val="9"/>
      <name val="Berkeley Italic"/>
    </font>
    <font>
      <i/>
      <sz val="9"/>
      <name val="Berkeley"/>
      <family val="1"/>
    </font>
    <font>
      <u/>
      <sz val="10"/>
      <color theme="10"/>
      <name val="Univers 55"/>
      <family val="2"/>
    </font>
    <font>
      <b/>
      <sz val="8"/>
      <name val="Univers 65 Bold"/>
    </font>
    <font>
      <sz val="9.5"/>
      <name val="Univers 55"/>
      <family val="2"/>
    </font>
    <font>
      <vertAlign val="superscript"/>
      <sz val="9"/>
      <name val="Berkeley"/>
    </font>
    <font>
      <sz val="9"/>
      <name val="Berkeley"/>
    </font>
    <font>
      <sz val="10"/>
      <name val="Univers 55"/>
    </font>
    <font>
      <b/>
      <sz val="6"/>
      <name val="Univers 55"/>
    </font>
    <font>
      <b/>
      <sz val="10"/>
      <color theme="10"/>
      <name val="Univers 55"/>
    </font>
    <font>
      <vertAlign val="superscript"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.5"/>
      <name val="ITC Berkeley Oldstyle Std"/>
      <family val="1"/>
    </font>
    <font>
      <i/>
      <sz val="10"/>
      <name val="ITC Berkeley Oldstyle St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165" fontId="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65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0" fillId="0" borderId="0" xfId="0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9" fillId="0" borderId="0" xfId="0" applyFont="1"/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5" fontId="20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5" fontId="9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9" fontId="0" fillId="0" borderId="0" xfId="2" applyNumberFormat="1" applyFont="1"/>
    <xf numFmtId="169" fontId="0" fillId="0" borderId="1" xfId="2" applyNumberFormat="1" applyFont="1" applyBorder="1"/>
    <xf numFmtId="0" fontId="23" fillId="0" borderId="0" xfId="0" applyFont="1" applyBorder="1" applyAlignment="1">
      <alignment horizontal="left"/>
    </xf>
    <xf numFmtId="0" fontId="26" fillId="0" borderId="0" xfId="1" applyFont="1" applyBorder="1"/>
    <xf numFmtId="0" fontId="17" fillId="0" borderId="0" xfId="0" applyFont="1" applyBorder="1" applyAlignment="1"/>
    <xf numFmtId="0" fontId="28" fillId="0" borderId="0" xfId="0" applyFont="1" applyBorder="1" applyAlignment="1"/>
    <xf numFmtId="165" fontId="3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1" fillId="0" borderId="0" xfId="0" applyFont="1" applyBorder="1" applyAlignment="1"/>
    <xf numFmtId="165" fontId="9" fillId="0" borderId="0" xfId="0" applyNumberFormat="1" applyFont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DBCEA5"/>
      <color rgb="FFECD17A"/>
      <color rgb="FF3A75C4"/>
      <color rgb="FF876028"/>
      <color rgb="FFF2BF49"/>
      <color rgb="FFCE1126"/>
      <color rgb="FF8499A5"/>
      <color rgb="FFC4B79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Univers 45 Light" pitchFamily="34" charset="0"/>
              </a:rPr>
              <a:t>2020-2021</a:t>
            </a:r>
          </a:p>
        </c:rich>
      </c:tx>
      <c:layout>
        <c:manualLayout>
          <c:xMode val="edge"/>
          <c:yMode val="edge"/>
          <c:x val="0.43513712913722297"/>
          <c:y val="3.1011238310898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80550239984943"/>
          <c:y val="0.10586736165021626"/>
          <c:w val="0.55039809266869533"/>
          <c:h val="0.7783094155484086"/>
        </c:manualLayout>
      </c:layout>
      <c:pieChart>
        <c:varyColors val="1"/>
        <c:ser>
          <c:idx val="0"/>
          <c:order val="0"/>
          <c:tx>
            <c:strRef>
              <c:f>'Data for pie'!$B$1</c:f>
              <c:strCache>
                <c:ptCount val="1"/>
                <c:pt idx="0">
                  <c:v>2020-2021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76D5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AB-40C2-8AF5-2E3A1D435229}"/>
              </c:ext>
            </c:extLst>
          </c:dPt>
          <c:dPt>
            <c:idx val="1"/>
            <c:bubble3D val="0"/>
            <c:spPr>
              <a:solidFill>
                <a:srgbClr val="C4B79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AB-40C2-8AF5-2E3A1D435229}"/>
              </c:ext>
            </c:extLst>
          </c:dPt>
          <c:dPt>
            <c:idx val="2"/>
            <c:bubble3D val="0"/>
            <c:spPr>
              <a:solidFill>
                <a:srgbClr val="8499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AB-40C2-8AF5-2E3A1D435229}"/>
              </c:ext>
            </c:extLst>
          </c:dPt>
          <c:dPt>
            <c:idx val="3"/>
            <c:bubble3D val="0"/>
            <c:spPr>
              <a:solidFill>
                <a:srgbClr val="CE112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AB-40C2-8AF5-2E3A1D435229}"/>
              </c:ext>
            </c:extLst>
          </c:dPt>
          <c:dPt>
            <c:idx val="4"/>
            <c:bubble3D val="0"/>
            <c:spPr>
              <a:solidFill>
                <a:srgbClr val="3A75C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AB-40C2-8AF5-2E3A1D435229}"/>
              </c:ext>
            </c:extLst>
          </c:dPt>
          <c:dPt>
            <c:idx val="5"/>
            <c:bubble3D val="0"/>
            <c:spPr>
              <a:solidFill>
                <a:srgbClr val="F2BF4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AB-40C2-8AF5-2E3A1D435229}"/>
              </c:ext>
            </c:extLst>
          </c:dPt>
          <c:dPt>
            <c:idx val="6"/>
            <c:bubble3D val="0"/>
            <c:spPr>
              <a:solidFill>
                <a:srgbClr val="DBCE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EAB-40C2-8AF5-2E3A1D435229}"/>
              </c:ext>
            </c:extLst>
          </c:dPt>
          <c:dLbls>
            <c:dLbl>
              <c:idx val="0"/>
              <c:layout>
                <c:manualLayout>
                  <c:x val="-0.22920306384796724"/>
                  <c:y val="1.5713232174382078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AB-40C2-8AF5-2E3A1D435229}"/>
                </c:ext>
              </c:extLst>
            </c:dLbl>
            <c:dLbl>
              <c:idx val="1"/>
              <c:layout>
                <c:manualLayout>
                  <c:x val="3.8572583679607635E-3"/>
                  <c:y val="-1.3816181483410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55682696998814"/>
                      <c:h val="0.127009042807690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AB-40C2-8AF5-2E3A1D435229}"/>
                </c:ext>
              </c:extLst>
            </c:dLbl>
            <c:dLbl>
              <c:idx val="2"/>
              <c:layout>
                <c:manualLayout>
                  <c:x val="0.17192878301234457"/>
                  <c:y val="-0.1692949523583903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AB-40C2-8AF5-2E3A1D435229}"/>
                </c:ext>
              </c:extLst>
            </c:dLbl>
            <c:dLbl>
              <c:idx val="3"/>
              <c:layout>
                <c:manualLayout>
                  <c:x val="0.18306848784926552"/>
                  <c:y val="0.1836809919412801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16589934402965"/>
                      <c:h val="0.104967166522712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EAB-40C2-8AF5-2E3A1D435229}"/>
                </c:ext>
              </c:extLst>
            </c:dLbl>
            <c:dLbl>
              <c:idx val="4"/>
              <c:layout>
                <c:manualLayout>
                  <c:x val="0.21175896950978285"/>
                  <c:y val="6.8547242428431673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fld id="{9223B95C-7244-47C5-B7B8-1EEF9DF453FF}" type="CATEGORYNAM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0E1B763-DDD7-4C90-BF7D-3BB0771F15F3}" type="PERCENTAG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AB-40C2-8AF5-2E3A1D435229}"/>
                </c:ext>
              </c:extLst>
            </c:dLbl>
            <c:dLbl>
              <c:idx val="5"/>
              <c:layout>
                <c:manualLayout>
                  <c:x val="-5.9805336832895887E-3"/>
                  <c:y val="3.4660667416572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Liberal Arts and Sciences</a:t>
                    </a:r>
                  </a:p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AB-40C2-8AF5-2E3A1D435229}"/>
                </c:ext>
              </c:extLst>
            </c:dLbl>
            <c:dLbl>
              <c:idx val="6"/>
              <c:layout>
                <c:manualLayout>
                  <c:x val="0.15496569956188277"/>
                  <c:y val="0.16136965665965355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Interdisciplinary</a:t>
                    </a:r>
                  </a:p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21.7%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B-40C2-8AF5-2E3A1D4352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  <a:latin typeface="Univers 55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pie'!$A$2:$A$5</c:f>
              <c:strCache>
                <c:ptCount val="4"/>
                <c:pt idx="0">
                  <c:v>Agriculture and Life Sciences</c:v>
                </c:pt>
                <c:pt idx="1">
                  <c:v>Design</c:v>
                </c:pt>
                <c:pt idx="2">
                  <c:v>Human Sciences</c:v>
                </c:pt>
                <c:pt idx="3">
                  <c:v>Interdisciplinary</c:v>
                </c:pt>
              </c:strCache>
            </c:strRef>
          </c:cat>
          <c:val>
            <c:numRef>
              <c:f>'Data for pie'!$B$2:$B$5</c:f>
              <c:numCache>
                <c:formatCode>???,??0</c:formatCode>
                <c:ptCount val="4"/>
                <c:pt idx="0">
                  <c:v>194183</c:v>
                </c:pt>
                <c:pt idx="1">
                  <c:v>5418</c:v>
                </c:pt>
                <c:pt idx="2">
                  <c:v>96717</c:v>
                </c:pt>
                <c:pt idx="3">
                  <c:v>74178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AB-40C2-8AF5-2E3A1D43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50555</xdr:rowOff>
    </xdr:from>
    <xdr:to>
      <xdr:col>27</xdr:col>
      <xdr:colOff>644769</xdr:colOff>
      <xdr:row>1</xdr:row>
      <xdr:rowOff>17584</xdr:rowOff>
    </xdr:to>
    <xdr:grpSp>
      <xdr:nvGrpSpPr>
        <xdr:cNvPr id="2" name="Group 1"/>
        <xdr:cNvGrpSpPr/>
      </xdr:nvGrpSpPr>
      <xdr:grpSpPr>
        <a:xfrm>
          <a:off x="12700" y="50555"/>
          <a:ext cx="6217529" cy="157529"/>
          <a:chOff x="12700" y="50555"/>
          <a:chExt cx="7462919" cy="137014"/>
        </a:xfrm>
      </xdr:grpSpPr>
      <xdr:pic>
        <xdr:nvPicPr>
          <xdr:cNvPr id="1044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734" y="50555"/>
            <a:ext cx="1058669" cy="967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5" name="Line 3"/>
          <xdr:cNvSpPr>
            <a:spLocks noChangeAspect="1" noChangeShapeType="1"/>
          </xdr:cNvSpPr>
        </xdr:nvSpPr>
        <xdr:spPr bwMode="auto">
          <a:xfrm>
            <a:off x="12700" y="187569"/>
            <a:ext cx="7462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184394</xdr:colOff>
      <xdr:row>20</xdr:row>
      <xdr:rowOff>30773</xdr:rowOff>
    </xdr:from>
    <xdr:to>
      <xdr:col>27</xdr:col>
      <xdr:colOff>594922</xdr:colOff>
      <xdr:row>40</xdr:row>
      <xdr:rowOff>40298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nsion.ia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7"/>
  <sheetViews>
    <sheetView showGridLines="0" tabSelected="1" defaultGridColor="0" view="pageBreakPreview" topLeftCell="A25" colorId="8" zoomScaleNormal="100" zoomScaleSheetLayoutView="100" workbookViewId="0">
      <selection activeCell="A54" sqref="A54"/>
    </sheetView>
  </sheetViews>
  <sheetFormatPr defaultColWidth="10.88671875" defaultRowHeight="13.2"/>
  <cols>
    <col min="1" max="2" width="1.6640625" style="22" customWidth="1"/>
    <col min="3" max="3" width="31" style="22" customWidth="1"/>
    <col min="4" max="7" width="8.33203125" style="2" hidden="1" customWidth="1"/>
    <col min="8" max="8" width="8.6640625" style="2" hidden="1" customWidth="1"/>
    <col min="9" max="15" width="8.5546875" style="2" hidden="1" customWidth="1"/>
    <col min="16" max="19" width="12.5546875" style="2" hidden="1" customWidth="1"/>
    <col min="20" max="23" width="12.6640625" style="2" hidden="1" customWidth="1"/>
    <col min="24" max="28" width="11.77734375" style="2" customWidth="1"/>
    <col min="29" max="16384" width="10.88671875" style="2"/>
  </cols>
  <sheetData>
    <row r="1" spans="1:28" ht="15" customHeight="1">
      <c r="A1" s="1"/>
      <c r="B1" s="1"/>
      <c r="C1" s="1"/>
    </row>
    <row r="2" spans="1:28" ht="24" customHeight="1">
      <c r="A2" s="3" t="s">
        <v>23</v>
      </c>
      <c r="B2" s="3"/>
      <c r="C2" s="3"/>
    </row>
    <row r="3" spans="1:28" ht="17.25" customHeight="1">
      <c r="A3" s="3" t="s">
        <v>0</v>
      </c>
      <c r="B3" s="3"/>
      <c r="C3" s="3"/>
    </row>
    <row r="4" spans="1:28" ht="15" customHeight="1">
      <c r="B4" s="65" t="s">
        <v>47</v>
      </c>
      <c r="C4" s="3"/>
    </row>
    <row r="5" spans="1:28" ht="15" customHeight="1">
      <c r="A5" s="3"/>
      <c r="B5" s="3"/>
      <c r="C5" s="3"/>
    </row>
    <row r="6" spans="1:28" s="60" customFormat="1" ht="15" customHeight="1">
      <c r="A6" s="40" t="s">
        <v>1</v>
      </c>
      <c r="B6" s="40"/>
      <c r="C6" s="40"/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20</v>
      </c>
      <c r="O6" s="41" t="s">
        <v>22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30</v>
      </c>
      <c r="U6" s="41" t="s">
        <v>33</v>
      </c>
      <c r="V6" s="41" t="s">
        <v>34</v>
      </c>
      <c r="W6" s="41" t="s">
        <v>36</v>
      </c>
      <c r="X6" s="41" t="s">
        <v>39</v>
      </c>
      <c r="Y6" s="41" t="s">
        <v>40</v>
      </c>
      <c r="Z6" s="41" t="s">
        <v>44</v>
      </c>
      <c r="AA6" s="41" t="s">
        <v>45</v>
      </c>
      <c r="AB6" s="41" t="s">
        <v>46</v>
      </c>
    </row>
    <row r="7" spans="1:28" s="15" customFormat="1" ht="18" customHeight="1">
      <c r="A7" s="34" t="s">
        <v>35</v>
      </c>
      <c r="B7" s="34"/>
      <c r="C7" s="34"/>
      <c r="D7" s="44"/>
      <c r="E7" s="44"/>
      <c r="F7" s="44"/>
      <c r="G7" s="44"/>
      <c r="H7" s="44"/>
      <c r="I7" s="44"/>
      <c r="J7" s="44"/>
      <c r="K7" s="45"/>
      <c r="L7" s="45"/>
      <c r="M7" s="46"/>
      <c r="N7" s="46"/>
      <c r="O7" s="46"/>
      <c r="P7" s="46"/>
      <c r="Q7" s="46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s="25" customFormat="1" ht="16.5" customHeight="1">
      <c r="B8" s="66" t="s">
        <v>21</v>
      </c>
      <c r="C8" s="66"/>
      <c r="D8" s="26">
        <v>140930</v>
      </c>
      <c r="E8" s="26">
        <v>149885</v>
      </c>
      <c r="F8" s="26">
        <v>139481</v>
      </c>
      <c r="G8" s="26">
        <v>151615</v>
      </c>
      <c r="H8" s="26">
        <v>277549</v>
      </c>
      <c r="I8" s="27">
        <v>274429</v>
      </c>
      <c r="J8" s="27">
        <v>113493</v>
      </c>
      <c r="K8" s="28">
        <v>103880</v>
      </c>
      <c r="L8" s="28">
        <v>129253</v>
      </c>
      <c r="M8" s="29">
        <v>134339</v>
      </c>
      <c r="N8" s="29">
        <v>156792</v>
      </c>
      <c r="O8" s="29">
        <v>159636</v>
      </c>
      <c r="P8" s="29">
        <v>162157</v>
      </c>
      <c r="Q8" s="29">
        <v>104450</v>
      </c>
      <c r="R8" s="29">
        <v>82288</v>
      </c>
      <c r="S8" s="29">
        <v>178533</v>
      </c>
      <c r="T8" s="29">
        <v>171501</v>
      </c>
      <c r="U8" s="29">
        <v>158909</v>
      </c>
      <c r="V8" s="29">
        <v>177050</v>
      </c>
      <c r="W8" s="29">
        <v>182329</v>
      </c>
      <c r="X8" s="29">
        <v>223362</v>
      </c>
      <c r="Y8" s="29">
        <v>183883</v>
      </c>
      <c r="Z8" s="29">
        <v>197682</v>
      </c>
      <c r="AA8" s="29">
        <v>212831</v>
      </c>
      <c r="AB8" s="29">
        <v>194183</v>
      </c>
    </row>
    <row r="9" spans="1:28" s="25" customFormat="1" ht="16.5" customHeight="1">
      <c r="B9" s="66" t="s">
        <v>12</v>
      </c>
      <c r="C9" s="66"/>
      <c r="D9" s="26">
        <v>253</v>
      </c>
      <c r="E9" s="26">
        <v>184</v>
      </c>
      <c r="F9" s="26">
        <v>161</v>
      </c>
      <c r="G9" s="26">
        <v>221</v>
      </c>
      <c r="H9" s="27">
        <v>899</v>
      </c>
      <c r="I9" s="27">
        <v>681</v>
      </c>
      <c r="J9" s="27">
        <v>8568</v>
      </c>
      <c r="K9" s="28">
        <v>9540</v>
      </c>
      <c r="L9" s="28">
        <v>4468</v>
      </c>
      <c r="M9" s="29">
        <v>5389</v>
      </c>
      <c r="N9" s="29">
        <v>5806</v>
      </c>
      <c r="O9" s="29">
        <v>2683</v>
      </c>
      <c r="P9" s="29">
        <v>2466</v>
      </c>
      <c r="Q9" s="29">
        <v>6001</v>
      </c>
      <c r="R9" s="29">
        <v>835</v>
      </c>
      <c r="S9" s="29">
        <v>2200</v>
      </c>
      <c r="T9" s="29">
        <v>3248</v>
      </c>
      <c r="U9" s="29">
        <v>2131</v>
      </c>
      <c r="V9" s="29">
        <v>5300</v>
      </c>
      <c r="W9" s="29">
        <v>3426</v>
      </c>
      <c r="X9" s="29">
        <v>9745</v>
      </c>
      <c r="Y9" s="29">
        <v>1187</v>
      </c>
      <c r="Z9" s="29">
        <v>0</v>
      </c>
      <c r="AA9" s="29">
        <v>0</v>
      </c>
      <c r="AB9" s="29">
        <v>0</v>
      </c>
    </row>
    <row r="10" spans="1:28" s="25" customFormat="1" ht="16.5" customHeight="1">
      <c r="B10" s="66" t="s">
        <v>13</v>
      </c>
      <c r="C10" s="66"/>
      <c r="D10" s="26">
        <v>0</v>
      </c>
      <c r="E10" s="26">
        <v>180</v>
      </c>
      <c r="F10" s="26">
        <v>34</v>
      </c>
      <c r="G10" s="26">
        <v>234</v>
      </c>
      <c r="H10" s="27">
        <v>210</v>
      </c>
      <c r="I10" s="27">
        <v>411</v>
      </c>
      <c r="J10" s="27">
        <v>567</v>
      </c>
      <c r="K10" s="28">
        <v>54</v>
      </c>
      <c r="L10" s="28">
        <v>6841</v>
      </c>
      <c r="M10" s="29">
        <v>2184</v>
      </c>
      <c r="N10" s="29">
        <v>1516</v>
      </c>
      <c r="O10" s="29">
        <v>1340</v>
      </c>
      <c r="P10" s="29">
        <v>1400</v>
      </c>
      <c r="Q10" s="29">
        <v>803</v>
      </c>
      <c r="R10" s="29">
        <v>11328</v>
      </c>
      <c r="S10" s="29">
        <v>12037</v>
      </c>
      <c r="T10" s="29">
        <v>14569</v>
      </c>
      <c r="U10" s="29">
        <v>13057</v>
      </c>
      <c r="V10" s="29">
        <v>14879</v>
      </c>
      <c r="W10" s="29">
        <v>12508</v>
      </c>
      <c r="X10" s="29">
        <v>8852</v>
      </c>
      <c r="Y10" s="29">
        <v>37134</v>
      </c>
      <c r="Z10" s="29">
        <v>4345</v>
      </c>
      <c r="AA10" s="29">
        <v>9810</v>
      </c>
      <c r="AB10" s="29">
        <v>5418</v>
      </c>
    </row>
    <row r="11" spans="1:28" s="25" customFormat="1" ht="16.5" customHeight="1">
      <c r="B11" s="66" t="s">
        <v>14</v>
      </c>
      <c r="C11" s="66"/>
      <c r="D11" s="26">
        <v>6948</v>
      </c>
      <c r="E11" s="26">
        <v>6102</v>
      </c>
      <c r="F11" s="26">
        <v>6207</v>
      </c>
      <c r="G11" s="26">
        <v>6050</v>
      </c>
      <c r="H11" s="27">
        <v>13184</v>
      </c>
      <c r="I11" s="27">
        <v>7025</v>
      </c>
      <c r="J11" s="27">
        <v>9178</v>
      </c>
      <c r="K11" s="28">
        <v>11098</v>
      </c>
      <c r="L11" s="28">
        <v>5223</v>
      </c>
      <c r="M11" s="29">
        <v>7255</v>
      </c>
      <c r="N11" s="29">
        <v>10133</v>
      </c>
      <c r="O11" s="29">
        <v>10205</v>
      </c>
      <c r="P11" s="29">
        <v>3346</v>
      </c>
      <c r="Q11" s="29">
        <v>8867</v>
      </c>
      <c r="R11" s="29">
        <v>13334</v>
      </c>
      <c r="S11" s="29">
        <v>12947</v>
      </c>
      <c r="T11" s="29">
        <v>13339</v>
      </c>
      <c r="U11" s="29">
        <v>3036</v>
      </c>
      <c r="V11" s="29">
        <v>2837</v>
      </c>
      <c r="W11" s="29">
        <v>3499</v>
      </c>
      <c r="X11" s="29">
        <v>14910</v>
      </c>
      <c r="Y11" s="29">
        <v>0</v>
      </c>
      <c r="Z11" s="29">
        <v>0</v>
      </c>
      <c r="AA11" s="29">
        <v>0</v>
      </c>
      <c r="AB11" s="29">
        <v>0</v>
      </c>
    </row>
    <row r="12" spans="1:28" s="25" customFormat="1" ht="16.5" customHeight="1">
      <c r="B12" s="66" t="s">
        <v>29</v>
      </c>
      <c r="C12" s="66"/>
      <c r="D12" s="26"/>
      <c r="E12" s="26"/>
      <c r="F12" s="26"/>
      <c r="G12" s="26"/>
      <c r="H12" s="27"/>
      <c r="I12" s="27"/>
      <c r="J12" s="27"/>
      <c r="K12" s="28"/>
      <c r="L12" s="28"/>
      <c r="M12" s="29">
        <f>1803+143989</f>
        <v>145792</v>
      </c>
      <c r="N12" s="29">
        <v>145660</v>
      </c>
      <c r="O12" s="29">
        <v>167656</v>
      </c>
      <c r="P12" s="29">
        <v>111888</v>
      </c>
      <c r="Q12" s="29">
        <v>188444</v>
      </c>
      <c r="R12" s="29">
        <v>199439</v>
      </c>
      <c r="S12" s="29">
        <v>123150</v>
      </c>
      <c r="T12" s="29">
        <v>102555</v>
      </c>
      <c r="U12" s="29">
        <v>97513</v>
      </c>
      <c r="V12" s="29">
        <v>87490</v>
      </c>
      <c r="W12" s="29">
        <v>74428</v>
      </c>
      <c r="X12" s="29">
        <v>96159</v>
      </c>
      <c r="Y12" s="29">
        <v>96134</v>
      </c>
      <c r="Z12" s="29">
        <v>100485</v>
      </c>
      <c r="AA12" s="29">
        <v>99893</v>
      </c>
      <c r="AB12" s="29">
        <v>96717</v>
      </c>
    </row>
    <row r="13" spans="1:28" s="25" customFormat="1" ht="16.5" hidden="1" customHeight="1">
      <c r="B13" s="66" t="s">
        <v>15</v>
      </c>
      <c r="C13" s="66"/>
      <c r="D13" s="26">
        <v>846</v>
      </c>
      <c r="E13" s="26">
        <v>1606</v>
      </c>
      <c r="F13" s="26">
        <v>801</v>
      </c>
      <c r="G13" s="26">
        <v>784</v>
      </c>
      <c r="H13" s="27">
        <v>1185</v>
      </c>
      <c r="I13" s="27">
        <v>598</v>
      </c>
      <c r="J13" s="27">
        <v>1723</v>
      </c>
      <c r="K13" s="28">
        <v>427</v>
      </c>
      <c r="L13" s="28">
        <v>329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5" customFormat="1" ht="16.5" hidden="1" customHeight="1">
      <c r="B14" s="66" t="s">
        <v>16</v>
      </c>
      <c r="C14" s="66"/>
      <c r="D14" s="26">
        <v>84420</v>
      </c>
      <c r="E14" s="26">
        <v>99009</v>
      </c>
      <c r="F14" s="26">
        <v>92812</v>
      </c>
      <c r="G14" s="26">
        <v>94338</v>
      </c>
      <c r="H14" s="27">
        <v>129231</v>
      </c>
      <c r="I14" s="27">
        <v>93669</v>
      </c>
      <c r="J14" s="27">
        <v>106589</v>
      </c>
      <c r="K14" s="28">
        <v>112026</v>
      </c>
      <c r="L14" s="28">
        <v>117236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5" customFormat="1" ht="16.5" customHeight="1">
      <c r="B15" s="66" t="s">
        <v>17</v>
      </c>
      <c r="C15" s="66"/>
      <c r="D15" s="26">
        <v>647</v>
      </c>
      <c r="E15" s="26">
        <v>410</v>
      </c>
      <c r="F15" s="26">
        <v>383</v>
      </c>
      <c r="G15" s="26">
        <v>589</v>
      </c>
      <c r="H15" s="27">
        <v>12322</v>
      </c>
      <c r="I15" s="27">
        <v>3953</v>
      </c>
      <c r="J15" s="27">
        <v>2619</v>
      </c>
      <c r="K15" s="28">
        <v>35043</v>
      </c>
      <c r="L15" s="28">
        <v>6263</v>
      </c>
      <c r="M15" s="29">
        <v>7116</v>
      </c>
      <c r="N15" s="29">
        <v>156572</v>
      </c>
      <c r="O15" s="29">
        <v>144193</v>
      </c>
      <c r="P15" s="29">
        <v>211093</v>
      </c>
      <c r="Q15" s="29">
        <v>130647</v>
      </c>
      <c r="R15" s="29">
        <v>108609</v>
      </c>
      <c r="S15" s="29">
        <v>1126</v>
      </c>
      <c r="T15" s="29">
        <v>1928</v>
      </c>
      <c r="U15" s="29">
        <v>354</v>
      </c>
      <c r="V15" s="29">
        <v>670</v>
      </c>
      <c r="W15" s="29">
        <v>230</v>
      </c>
      <c r="X15" s="29">
        <v>1706</v>
      </c>
      <c r="Y15" s="29">
        <v>0</v>
      </c>
      <c r="Z15" s="29">
        <v>0</v>
      </c>
      <c r="AA15" s="29">
        <v>0</v>
      </c>
      <c r="AB15" s="29">
        <v>0</v>
      </c>
    </row>
    <row r="16" spans="1:28" s="25" customFormat="1" ht="16.5" hidden="1" customHeight="1">
      <c r="B16" s="66" t="s">
        <v>18</v>
      </c>
      <c r="C16" s="66"/>
      <c r="D16" s="26">
        <v>755</v>
      </c>
      <c r="E16" s="26">
        <v>853</v>
      </c>
      <c r="F16" s="26">
        <v>467</v>
      </c>
      <c r="G16" s="26">
        <v>644</v>
      </c>
      <c r="H16" s="27">
        <v>1114</v>
      </c>
      <c r="I16" s="27">
        <v>0</v>
      </c>
      <c r="J16" s="27">
        <v>0</v>
      </c>
      <c r="K16" s="28">
        <v>0</v>
      </c>
      <c r="L16" s="28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/>
      <c r="V16" s="29"/>
      <c r="W16" s="29"/>
      <c r="X16" s="29"/>
      <c r="Y16" s="29"/>
      <c r="Z16" s="29"/>
      <c r="AA16" s="29"/>
      <c r="AB16" s="29"/>
    </row>
    <row r="17" spans="1:28" s="25" customFormat="1" ht="16.5" customHeight="1">
      <c r="A17" s="30"/>
      <c r="B17" s="67" t="s">
        <v>41</v>
      </c>
      <c r="C17" s="67"/>
      <c r="D17" s="31">
        <v>21393</v>
      </c>
      <c r="E17" s="31">
        <v>31500</v>
      </c>
      <c r="F17" s="31">
        <v>23574</v>
      </c>
      <c r="G17" s="31">
        <v>8556</v>
      </c>
      <c r="H17" s="32">
        <v>6427</v>
      </c>
      <c r="I17" s="32">
        <v>38612</v>
      </c>
      <c r="J17" s="32">
        <v>169731</v>
      </c>
      <c r="K17" s="32">
        <v>147511</v>
      </c>
      <c r="L17" s="32">
        <v>164218</v>
      </c>
      <c r="M17" s="33">
        <v>162823</v>
      </c>
      <c r="N17" s="33">
        <v>21336</v>
      </c>
      <c r="O17" s="33">
        <v>836</v>
      </c>
      <c r="P17" s="33">
        <v>0</v>
      </c>
      <c r="Q17" s="33">
        <v>0</v>
      </c>
      <c r="R17" s="33">
        <v>914</v>
      </c>
      <c r="S17" s="33">
        <v>103988</v>
      </c>
      <c r="T17" s="33">
        <v>110055</v>
      </c>
      <c r="U17" s="33">
        <v>105128</v>
      </c>
      <c r="V17" s="33">
        <v>102888</v>
      </c>
      <c r="W17" s="33">
        <v>105131</v>
      </c>
      <c r="X17" s="33">
        <v>98410</v>
      </c>
      <c r="Y17" s="33">
        <v>206898</v>
      </c>
      <c r="Z17" s="33">
        <v>196043</v>
      </c>
      <c r="AA17" s="33">
        <v>97888</v>
      </c>
      <c r="AB17" s="33">
        <v>74178</v>
      </c>
    </row>
    <row r="18" spans="1:28" s="35" customFormat="1" ht="15" customHeight="1">
      <c r="A18" s="34" t="s">
        <v>19</v>
      </c>
      <c r="C18" s="34"/>
      <c r="D18" s="36">
        <f t="shared" ref="D18:O18" si="0">SUM(D8:D17)</f>
        <v>256192</v>
      </c>
      <c r="E18" s="36">
        <f t="shared" si="0"/>
        <v>289729</v>
      </c>
      <c r="F18" s="36">
        <f t="shared" si="0"/>
        <v>263920</v>
      </c>
      <c r="G18" s="36">
        <f t="shared" si="0"/>
        <v>263031</v>
      </c>
      <c r="H18" s="36">
        <f t="shared" si="0"/>
        <v>442121</v>
      </c>
      <c r="I18" s="36">
        <f t="shared" si="0"/>
        <v>419378</v>
      </c>
      <c r="J18" s="36">
        <f t="shared" si="0"/>
        <v>412468</v>
      </c>
      <c r="K18" s="37">
        <f t="shared" si="0"/>
        <v>419579</v>
      </c>
      <c r="L18" s="37">
        <f t="shared" si="0"/>
        <v>433831</v>
      </c>
      <c r="M18" s="38">
        <f t="shared" si="0"/>
        <v>464898</v>
      </c>
      <c r="N18" s="38">
        <f t="shared" si="0"/>
        <v>497815</v>
      </c>
      <c r="O18" s="38">
        <f t="shared" si="0"/>
        <v>486549</v>
      </c>
      <c r="P18" s="38">
        <f>SUM(P8:P17)</f>
        <v>492350</v>
      </c>
      <c r="Q18" s="38">
        <f t="shared" ref="Q18" si="1">SUM(Q8:Q17)</f>
        <v>439212</v>
      </c>
      <c r="R18" s="38">
        <f t="shared" ref="R18" si="2">SUM(R8:R17)</f>
        <v>416747</v>
      </c>
      <c r="S18" s="38">
        <f t="shared" ref="S18" si="3">SUM(S8:S17)</f>
        <v>433981</v>
      </c>
      <c r="T18" s="39">
        <f t="shared" ref="T18:AB18" si="4">SUM(T8:T17)</f>
        <v>417195</v>
      </c>
      <c r="U18" s="39">
        <f t="shared" si="4"/>
        <v>380128</v>
      </c>
      <c r="V18" s="39">
        <f t="shared" si="4"/>
        <v>391114</v>
      </c>
      <c r="W18" s="39">
        <f t="shared" si="4"/>
        <v>381551</v>
      </c>
      <c r="X18" s="39">
        <f t="shared" si="4"/>
        <v>453144</v>
      </c>
      <c r="Y18" s="39">
        <f t="shared" si="4"/>
        <v>525236</v>
      </c>
      <c r="Z18" s="39">
        <f t="shared" si="4"/>
        <v>498555</v>
      </c>
      <c r="AA18" s="39">
        <f t="shared" ref="AA18" si="5">SUM(AA8:AA17)</f>
        <v>420422</v>
      </c>
      <c r="AB18" s="39">
        <f t="shared" si="4"/>
        <v>370496</v>
      </c>
    </row>
    <row r="19" spans="1:28" s="35" customFormat="1" ht="15" customHeight="1">
      <c r="A19" s="34"/>
      <c r="C19" s="34"/>
      <c r="D19" s="36"/>
      <c r="E19" s="36"/>
      <c r="F19" s="36"/>
      <c r="G19" s="36"/>
      <c r="H19" s="36"/>
      <c r="I19" s="36"/>
      <c r="J19" s="36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8" s="35" customFormat="1" ht="15" customHeight="1">
      <c r="A20" s="34"/>
      <c r="C20" s="34"/>
      <c r="D20" s="36"/>
      <c r="E20" s="36"/>
      <c r="F20" s="36"/>
      <c r="G20" s="36"/>
      <c r="H20" s="36"/>
      <c r="I20" s="36"/>
      <c r="J20" s="36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8" s="35" customFormat="1" ht="16.5" customHeight="1">
      <c r="A21" s="34"/>
      <c r="C21" s="34"/>
      <c r="D21" s="36"/>
      <c r="E21" s="36"/>
      <c r="F21" s="36"/>
      <c r="G21" s="36"/>
      <c r="H21" s="36"/>
      <c r="I21" s="36"/>
      <c r="J21" s="36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8" s="35" customFormat="1" ht="16.5" customHeight="1">
      <c r="A22" s="34"/>
      <c r="C22" s="34"/>
      <c r="D22" s="36"/>
      <c r="E22" s="36"/>
      <c r="F22" s="36"/>
      <c r="G22" s="36"/>
      <c r="H22" s="36"/>
      <c r="I22" s="36"/>
      <c r="J22" s="36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8" s="35" customFormat="1" ht="16.5" customHeight="1">
      <c r="A23" s="34"/>
      <c r="C23" s="34"/>
      <c r="D23" s="36"/>
      <c r="E23" s="36"/>
      <c r="F23" s="36"/>
      <c r="G23" s="36"/>
      <c r="H23" s="36"/>
      <c r="I23" s="36"/>
      <c r="J23" s="36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8" s="35" customFormat="1" ht="16.5" customHeight="1">
      <c r="A24" s="34"/>
      <c r="C24" s="34"/>
      <c r="D24" s="36"/>
      <c r="E24" s="36"/>
      <c r="F24" s="36"/>
      <c r="G24" s="36"/>
      <c r="H24" s="36"/>
      <c r="I24" s="36"/>
      <c r="J24" s="36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8" s="35" customFormat="1" ht="16.5" customHeight="1">
      <c r="A25" s="34"/>
      <c r="C25" s="34"/>
      <c r="D25" s="36"/>
      <c r="E25" s="36"/>
      <c r="F25" s="36"/>
      <c r="G25" s="36"/>
      <c r="H25" s="36"/>
      <c r="I25" s="36"/>
      <c r="J25" s="36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8" s="35" customFormat="1" ht="16.5" customHeight="1">
      <c r="A26" s="34"/>
      <c r="C26" s="34"/>
      <c r="D26" s="36"/>
      <c r="E26" s="36"/>
      <c r="F26" s="36"/>
      <c r="G26" s="36"/>
      <c r="H26" s="36"/>
      <c r="I26" s="36"/>
      <c r="J26" s="36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8" s="35" customFormat="1" ht="16.5" customHeight="1">
      <c r="A27" s="34"/>
      <c r="C27" s="34"/>
      <c r="D27" s="36"/>
      <c r="E27" s="36"/>
      <c r="F27" s="36"/>
      <c r="G27" s="36"/>
      <c r="H27" s="36"/>
      <c r="I27" s="36"/>
      <c r="J27" s="36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8" s="35" customFormat="1" ht="16.5" customHeight="1">
      <c r="A28" s="34"/>
      <c r="C28" s="34"/>
      <c r="D28" s="36"/>
      <c r="E28" s="36"/>
      <c r="F28" s="36"/>
      <c r="G28" s="36"/>
      <c r="H28" s="36"/>
      <c r="I28" s="36"/>
      <c r="J28" s="36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8" s="35" customFormat="1" ht="16.5" customHeight="1">
      <c r="A29" s="34"/>
      <c r="C29" s="34"/>
      <c r="D29" s="36"/>
      <c r="E29" s="36"/>
      <c r="F29" s="36"/>
      <c r="G29" s="36"/>
      <c r="H29" s="36"/>
      <c r="I29" s="36"/>
      <c r="J29" s="36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8" s="35" customFormat="1" ht="16.5" customHeight="1">
      <c r="A30" s="34"/>
      <c r="C30" s="34"/>
      <c r="D30" s="36"/>
      <c r="E30" s="36"/>
      <c r="F30" s="36"/>
      <c r="G30" s="36"/>
      <c r="H30" s="36"/>
      <c r="I30" s="36"/>
      <c r="J30" s="36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8" s="35" customFormat="1" ht="16.5" customHeight="1">
      <c r="A31" s="34"/>
      <c r="C31" s="34"/>
      <c r="D31" s="36"/>
      <c r="E31" s="36"/>
      <c r="F31" s="36"/>
      <c r="G31" s="36"/>
      <c r="H31" s="36"/>
      <c r="I31" s="36"/>
      <c r="J31" s="36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8" s="35" customFormat="1" ht="16.5" customHeight="1">
      <c r="A32" s="34"/>
      <c r="C32" s="34"/>
      <c r="D32" s="36"/>
      <c r="E32" s="36"/>
      <c r="F32" s="36"/>
      <c r="G32" s="36"/>
      <c r="H32" s="36"/>
      <c r="I32" s="36"/>
      <c r="J32" s="36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6" s="35" customFormat="1" ht="16.5" customHeight="1">
      <c r="A33" s="34"/>
      <c r="C33" s="34"/>
      <c r="D33" s="36"/>
      <c r="E33" s="36"/>
      <c r="F33" s="36"/>
      <c r="G33" s="36"/>
      <c r="H33" s="36"/>
      <c r="I33" s="36"/>
      <c r="J33" s="36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6" s="35" customFormat="1" ht="16.5" customHeight="1">
      <c r="A34" s="34"/>
      <c r="C34" s="34"/>
      <c r="D34" s="36"/>
      <c r="E34" s="36"/>
      <c r="F34" s="36"/>
      <c r="G34" s="36"/>
      <c r="H34" s="36"/>
      <c r="I34" s="36"/>
      <c r="J34" s="36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6" s="35" customFormat="1" ht="16.5" customHeight="1">
      <c r="A35" s="34"/>
      <c r="C35" s="34"/>
      <c r="D35" s="36"/>
      <c r="E35" s="36"/>
      <c r="F35" s="36"/>
      <c r="G35" s="36"/>
      <c r="H35" s="36"/>
      <c r="I35" s="36"/>
      <c r="J35" s="36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6" s="35" customFormat="1" ht="16.5" customHeight="1">
      <c r="A36" s="34"/>
      <c r="C36" s="34"/>
      <c r="D36" s="36"/>
      <c r="E36" s="36"/>
      <c r="F36" s="36"/>
      <c r="G36" s="36"/>
      <c r="H36" s="36"/>
      <c r="I36" s="36"/>
      <c r="J36" s="36"/>
      <c r="K36" s="37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6" s="35" customFormat="1" ht="16.5" customHeight="1">
      <c r="A37" s="34"/>
      <c r="C37" s="34"/>
      <c r="D37" s="36"/>
      <c r="E37" s="36"/>
      <c r="F37" s="36"/>
      <c r="G37" s="36"/>
      <c r="H37" s="36"/>
      <c r="I37" s="36"/>
      <c r="J37" s="36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6" s="35" customFormat="1" ht="6" customHeight="1">
      <c r="A38" s="34"/>
      <c r="C38" s="34"/>
      <c r="D38" s="36"/>
      <c r="E38" s="36"/>
      <c r="F38" s="36"/>
      <c r="G38" s="36"/>
      <c r="H38" s="36"/>
      <c r="I38" s="36"/>
      <c r="J38" s="36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6" s="35" customFormat="1" ht="6" customHeight="1">
      <c r="A39" s="34"/>
      <c r="C39" s="34"/>
      <c r="D39" s="36"/>
      <c r="E39" s="36"/>
      <c r="F39" s="36"/>
      <c r="G39" s="36"/>
      <c r="H39" s="36"/>
      <c r="I39" s="36"/>
      <c r="J39" s="36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6" s="35" customFormat="1" ht="6" customHeight="1">
      <c r="A40" s="34"/>
      <c r="C40" s="34"/>
      <c r="D40" s="36"/>
      <c r="E40" s="36"/>
      <c r="F40" s="36"/>
      <c r="G40" s="36"/>
      <c r="H40" s="36"/>
      <c r="I40" s="36"/>
      <c r="J40" s="36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6" s="35" customFormat="1" ht="6" customHeight="1">
      <c r="A41" s="34"/>
      <c r="C41" s="34"/>
      <c r="D41" s="36"/>
      <c r="E41" s="36"/>
      <c r="F41" s="36"/>
      <c r="G41" s="36"/>
      <c r="H41" s="36"/>
      <c r="I41" s="36"/>
      <c r="J41" s="36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6" s="35" customFormat="1" ht="16.5" customHeight="1">
      <c r="A42" s="48" t="s">
        <v>31</v>
      </c>
      <c r="B42" s="15"/>
      <c r="C42" s="48"/>
      <c r="D42" s="36"/>
      <c r="E42" s="36"/>
      <c r="F42" s="36"/>
      <c r="G42" s="36"/>
      <c r="H42" s="36"/>
      <c r="I42" s="36"/>
      <c r="J42" s="36"/>
      <c r="K42" s="37"/>
      <c r="L42" s="3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6" s="49" customFormat="1">
      <c r="A43" s="59" t="s">
        <v>32</v>
      </c>
      <c r="B43" s="59"/>
      <c r="C43" s="59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6" s="35" customFormat="1" ht="6.75" customHeight="1">
      <c r="A44" s="34"/>
      <c r="C44" s="34"/>
      <c r="D44" s="36"/>
      <c r="E44" s="36"/>
      <c r="F44" s="36"/>
      <c r="G44" s="36"/>
      <c r="H44" s="36"/>
      <c r="I44" s="36"/>
      <c r="J44" s="36"/>
      <c r="K44" s="37"/>
      <c r="L44" s="37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6" s="35" customFormat="1" ht="6.75" customHeight="1">
      <c r="A45" s="34"/>
      <c r="C45" s="34"/>
      <c r="D45" s="36"/>
      <c r="E45" s="36"/>
      <c r="F45" s="36"/>
      <c r="G45" s="36"/>
      <c r="H45" s="36"/>
      <c r="I45" s="36"/>
      <c r="J45" s="36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6" s="62" customFormat="1" ht="17.399999999999999" customHeight="1">
      <c r="A46" s="61" t="s">
        <v>42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2" customFormat="1" ht="12" customHeight="1">
      <c r="A47" s="63" t="s">
        <v>38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s="62" customFormat="1" ht="17.399999999999999" customHeight="1">
      <c r="A48" s="61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34" s="51" customFormat="1" ht="9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34" s="51" customFormat="1" ht="9.75" customHeight="1">
      <c r="A50" s="5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34" s="4" customFormat="1" ht="3" customHeight="1">
      <c r="B51" s="7"/>
      <c r="D51" s="5"/>
      <c r="E51" s="5"/>
      <c r="F51" s="5"/>
      <c r="G51" s="5"/>
      <c r="H51" s="5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34" s="4" customFormat="1" ht="15" customHeight="1">
      <c r="A52" s="8" t="s">
        <v>24</v>
      </c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AC52"/>
    </row>
    <row r="53" spans="1:34" s="35" customFormat="1" ht="15" customHeight="1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42"/>
      <c r="X53" s="42"/>
      <c r="Y53" s="42"/>
      <c r="AC53" s="43"/>
    </row>
    <row r="54" spans="1:34" s="4" customFormat="1" ht="12.75" customHeight="1">
      <c r="A54" s="10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C54" s="11"/>
    </row>
    <row r="55" spans="1:34" s="12" customFormat="1" ht="12.75" customHeight="1">
      <c r="B55" s="13"/>
      <c r="C55" s="14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s="12" customFormat="1" ht="12.75" customHeight="1">
      <c r="A56" s="14"/>
      <c r="B56" s="14"/>
      <c r="C56" s="14"/>
      <c r="Z56" s="16"/>
      <c r="AA56" s="16"/>
      <c r="AB56" s="16"/>
      <c r="AC56" s="17"/>
      <c r="AD56" s="16"/>
      <c r="AE56" s="16"/>
      <c r="AF56" s="16"/>
      <c r="AG56" s="16"/>
      <c r="AH56" s="16"/>
    </row>
    <row r="57" spans="1:34" s="12" customFormat="1" ht="12.75" customHeight="1">
      <c r="A57" s="14"/>
      <c r="B57" s="14"/>
      <c r="C57" s="14"/>
      <c r="Z57" s="16"/>
      <c r="AA57" s="16"/>
      <c r="AB57" s="16"/>
      <c r="AC57" s="17"/>
      <c r="AD57" s="16"/>
      <c r="AE57" s="16"/>
      <c r="AF57" s="16"/>
      <c r="AG57" s="16"/>
      <c r="AH57" s="16"/>
    </row>
    <row r="58" spans="1:34" s="19" customFormat="1" ht="12.75" customHeight="1">
      <c r="A58" s="18"/>
      <c r="B58" s="18"/>
      <c r="C58" s="18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s="21" customFormat="1" ht="12.75" customHeight="1">
      <c r="A59" s="20"/>
      <c r="B59" s="20"/>
      <c r="C59" s="20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s="12" customFormat="1" ht="12.75" customHeight="1">
      <c r="A60" s="14"/>
      <c r="B60" s="14"/>
      <c r="C60" s="14"/>
      <c r="AC60" s="16"/>
      <c r="AD60" s="16"/>
      <c r="AE60" s="16"/>
    </row>
    <row r="61" spans="1:34" s="12" customFormat="1" ht="12.75" customHeight="1">
      <c r="A61" s="14"/>
      <c r="B61" s="14"/>
      <c r="C61" s="14"/>
    </row>
    <row r="62" spans="1:34" s="12" customFormat="1" ht="12.75" customHeight="1">
      <c r="A62" s="14"/>
      <c r="B62" s="14"/>
      <c r="C62" s="14"/>
    </row>
    <row r="63" spans="1:34" s="19" customFormat="1" ht="12.75" customHeight="1">
      <c r="A63" s="18"/>
      <c r="B63" s="18"/>
      <c r="C63" s="18"/>
    </row>
    <row r="64" spans="1:3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mergeCells count="11">
    <mergeCell ref="B14:C14"/>
    <mergeCell ref="B15:C15"/>
    <mergeCell ref="B16:C16"/>
    <mergeCell ref="B17:C17"/>
    <mergeCell ref="A53:V53"/>
    <mergeCell ref="B13:C13"/>
    <mergeCell ref="B8:C8"/>
    <mergeCell ref="B9:C9"/>
    <mergeCell ref="B10:C10"/>
    <mergeCell ref="B11:C11"/>
    <mergeCell ref="B12:C12"/>
  </mergeCells>
  <phoneticPr fontId="0" type="noConversion"/>
  <hyperlinks>
    <hyperlink ref="A43:C43" r:id="rId1" display="Extension and Outreach"/>
  </hyperlinks>
  <printOptions horizontalCentered="1"/>
  <pageMargins left="0.5" right="0.5" top="0.7" bottom="0.5" header="0.3" footer="0.3"/>
  <pageSetup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defaultRowHeight="13.2"/>
  <cols>
    <col min="1" max="1" width="32.5546875" customWidth="1"/>
    <col min="2" max="3" width="10.6640625" bestFit="1" customWidth="1"/>
  </cols>
  <sheetData>
    <row r="1" spans="1:3">
      <c r="B1" s="50" t="s">
        <v>46</v>
      </c>
    </row>
    <row r="2" spans="1:3">
      <c r="A2" s="54" t="s">
        <v>21</v>
      </c>
      <c r="B2" s="29">
        <v>194183</v>
      </c>
      <c r="C2" s="56">
        <f>B2/$B$6</f>
        <v>0.5241163197443427</v>
      </c>
    </row>
    <row r="3" spans="1:3">
      <c r="A3" s="54" t="s">
        <v>13</v>
      </c>
      <c r="B3" s="29">
        <v>5418</v>
      </c>
      <c r="C3" s="56">
        <f>B3/$B$6</f>
        <v>1.4623639661426845E-2</v>
      </c>
    </row>
    <row r="4" spans="1:3">
      <c r="A4" s="54" t="s">
        <v>29</v>
      </c>
      <c r="B4" s="29">
        <v>96717</v>
      </c>
      <c r="C4" s="56">
        <f>B4/$B$6</f>
        <v>0.26104735273795127</v>
      </c>
    </row>
    <row r="5" spans="1:3">
      <c r="A5" s="55" t="s">
        <v>37</v>
      </c>
      <c r="B5" s="33">
        <v>74178</v>
      </c>
      <c r="C5" s="57">
        <f>B5/$B$6</f>
        <v>0.20021268785627916</v>
      </c>
    </row>
    <row r="6" spans="1:3">
      <c r="B6" s="39">
        <f>SUM(B2:B5)</f>
        <v>370496</v>
      </c>
      <c r="C6" s="56">
        <f>B6/$B$6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Extension Continuing Education</vt:lpstr>
      <vt:lpstr>Data for pie</vt:lpstr>
      <vt:lpstr>'Extension Continuing Education'!Print_Area</vt:lpstr>
      <vt:lpstr>'Extension Continuing Education'!Print_Titles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!Station0</dc:creator>
  <cp:lastModifiedBy>Andringa, Chris [I RES]</cp:lastModifiedBy>
  <cp:lastPrinted>2020-02-12T20:42:35Z</cp:lastPrinted>
  <dcterms:created xsi:type="dcterms:W3CDTF">2006-11-30T15:28:36Z</dcterms:created>
  <dcterms:modified xsi:type="dcterms:W3CDTF">2021-12-16T14:21:54Z</dcterms:modified>
</cp:coreProperties>
</file>