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19200" windowHeight="7056"/>
  </bookViews>
  <sheets>
    <sheet name="Post-Graduation Status" sheetId="1" r:id="rId1"/>
    <sheet name="Data for Charts" sheetId="2" r:id="rId2"/>
  </sheets>
  <definedNames>
    <definedName name="_xlnm.Print_Area" localSheetId="1">'Data for Charts'!#REF!</definedName>
    <definedName name="_xlnm.Print_Area" localSheetId="0">'Post-Graduation Status'!$A$1:$O$72</definedName>
  </definedNames>
  <calcPr calcId="162913"/>
</workbook>
</file>

<file path=xl/calcChain.xml><?xml version="1.0" encoding="utf-8"?>
<calcChain xmlns="http://schemas.openxmlformats.org/spreadsheetml/2006/main">
  <c r="G9" i="2" l="1"/>
  <c r="G8" i="2"/>
  <c r="G7" i="2"/>
  <c r="G5" i="2"/>
  <c r="G4" i="2"/>
  <c r="F27" i="2" l="1"/>
  <c r="E27" i="2"/>
  <c r="D27" i="2" l="1"/>
  <c r="C27" i="2"/>
</calcChain>
</file>

<file path=xl/sharedStrings.xml><?xml version="1.0" encoding="utf-8"?>
<sst xmlns="http://schemas.openxmlformats.org/spreadsheetml/2006/main" count="102" uniqueCount="74">
  <si>
    <t>COLLEGE</t>
  </si>
  <si>
    <t>SEEKING</t>
  </si>
  <si>
    <t>Business</t>
  </si>
  <si>
    <t>Design</t>
  </si>
  <si>
    <t>Engineering</t>
  </si>
  <si>
    <t>Total</t>
  </si>
  <si>
    <t>SURVEY</t>
  </si>
  <si>
    <t xml:space="preserve">NOT </t>
  </si>
  <si>
    <t>Percent Respondents</t>
  </si>
  <si>
    <r>
      <t>EMPLOYED</t>
    </r>
    <r>
      <rPr>
        <vertAlign val="superscript"/>
        <sz val="9"/>
        <rFont val="Univers 55"/>
        <family val="2"/>
      </rPr>
      <t>2</t>
    </r>
  </si>
  <si>
    <t>NUMBER OF</t>
  </si>
  <si>
    <t>GRADUATES</t>
  </si>
  <si>
    <t>Liberal Arts and Sciences</t>
  </si>
  <si>
    <r>
      <t>IN IOWA</t>
    </r>
    <r>
      <rPr>
        <vertAlign val="superscript"/>
        <sz val="9"/>
        <rFont val="Univers 55"/>
        <family val="2"/>
      </rPr>
      <t>3</t>
    </r>
  </si>
  <si>
    <r>
      <t>PROF.</t>
    </r>
    <r>
      <rPr>
        <vertAlign val="superscript"/>
        <sz val="9"/>
        <rFont val="Univers 55"/>
        <family val="2"/>
      </rPr>
      <t>4</t>
    </r>
  </si>
  <si>
    <t>RESPONDENTS</t>
  </si>
  <si>
    <t>Human Sciences</t>
  </si>
  <si>
    <t>Agriculture and Life Sciences</t>
  </si>
  <si>
    <t>Employed</t>
  </si>
  <si>
    <t>Further Education</t>
  </si>
  <si>
    <t>Graduates</t>
  </si>
  <si>
    <t>Agriculture and
Life Sciences</t>
  </si>
  <si>
    <t>Human
Sciences</t>
  </si>
  <si>
    <t>Liberal Arts and
Sciences</t>
  </si>
  <si>
    <t>IN IOWA</t>
  </si>
  <si>
    <t>TOTAL</t>
  </si>
  <si>
    <t>Employed in IA</t>
  </si>
  <si>
    <t>Further Education in IA</t>
  </si>
  <si>
    <r>
      <t>SEEKING</t>
    </r>
    <r>
      <rPr>
        <vertAlign val="superscript"/>
        <sz val="8"/>
        <rFont val="Univers 55"/>
      </rPr>
      <t>7</t>
    </r>
  </si>
  <si>
    <t>–––––EMPLOYED–––––</t>
  </si>
  <si>
    <r>
      <rPr>
        <vertAlign val="superscript"/>
        <sz val="8"/>
        <rFont val="Univers LT Std 55"/>
        <family val="2"/>
      </rPr>
      <t>1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Summary of graduates' first destinations; information from college Career Services offices' follow-up surveys conducted within six months after graduation.</t>
    </r>
  </si>
  <si>
    <r>
      <rPr>
        <vertAlign val="superscript"/>
        <sz val="8"/>
        <rFont val="Univers LT Std 55"/>
        <family val="2"/>
      </rPr>
      <t>2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had obtained full-time or part-time/temporary positions.</t>
    </r>
  </si>
  <si>
    <r>
      <rPr>
        <vertAlign val="superscript"/>
        <sz val="8"/>
        <rFont val="Univers LT Std 55"/>
        <family val="2"/>
      </rPr>
      <t>3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Some non-Iowa employment locations may be for initial training but position assignments to be in Iowa.</t>
    </r>
  </si>
  <si>
    <r>
      <rPr>
        <vertAlign val="superscript"/>
        <sz val="8"/>
        <rFont val="Univers LT Std 55"/>
        <family val="2"/>
      </rPr>
      <t>4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 xml:space="preserve">Employed graduates securing professional or major-related employment regardless of location. </t>
    </r>
  </si>
  <si>
    <r>
      <rPr>
        <vertAlign val="superscript"/>
        <sz val="8"/>
        <rFont val="Univers LT Std 55"/>
        <family val="2"/>
      </rPr>
      <t>5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were pursuing further education.</t>
    </r>
  </si>
  <si>
    <r>
      <rPr>
        <vertAlign val="superscript"/>
        <sz val="8"/>
        <rFont val="Univers LT Std 55"/>
        <family val="2"/>
      </rPr>
      <t>7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 xml:space="preserve">Graduates responding to survey who were seeking major-related positions.  </t>
    </r>
  </si>
  <si>
    <r>
      <t>Post-Graduation Status of 2017-2018 Bachelor's Degree Recipients</t>
    </r>
    <r>
      <rPr>
        <vertAlign val="superscript"/>
        <sz val="12"/>
        <rFont val="Univers 55"/>
        <family val="2"/>
      </rPr>
      <t>1</t>
    </r>
  </si>
  <si>
    <r>
      <rPr>
        <vertAlign val="superscript"/>
        <sz val="8"/>
        <rFont val="Univers LT Std 55"/>
        <family val="2"/>
      </rPr>
      <t>6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were either employed or pursuing further education (excludes non-respondents and not seeking).</t>
    </r>
  </si>
  <si>
    <r>
      <t>College and Residency</t>
    </r>
    <r>
      <rPr>
        <b/>
        <vertAlign val="superscript"/>
        <sz val="9"/>
        <rFont val="Arial Narrow"/>
        <family val="2"/>
      </rPr>
      <t>1</t>
    </r>
  </si>
  <si>
    <t xml:space="preserve">Number of Grads </t>
  </si>
  <si>
    <r>
      <t>Respondents/Knowledge</t>
    </r>
    <r>
      <rPr>
        <b/>
        <vertAlign val="superscript"/>
        <sz val="9"/>
        <rFont val="Arial Narrow"/>
        <family val="2"/>
      </rPr>
      <t>2</t>
    </r>
  </si>
  <si>
    <t>No Response/
Information</t>
  </si>
  <si>
    <r>
      <t>Seeking</t>
    </r>
    <r>
      <rPr>
        <b/>
        <vertAlign val="superscript"/>
        <sz val="9"/>
        <rFont val="Arial Narrow"/>
        <family val="2"/>
      </rPr>
      <t>3</t>
    </r>
  </si>
  <si>
    <r>
      <t>Not Seeking</t>
    </r>
    <r>
      <rPr>
        <b/>
        <vertAlign val="superscript"/>
        <sz val="9"/>
        <rFont val="Arial Narrow"/>
        <family val="2"/>
      </rPr>
      <t>4</t>
    </r>
  </si>
  <si>
    <r>
      <t>Employed</t>
    </r>
    <r>
      <rPr>
        <b/>
        <vertAlign val="superscript"/>
        <sz val="9"/>
        <rFont val="Arial Narrow"/>
        <family val="2"/>
      </rPr>
      <t>5</t>
    </r>
  </si>
  <si>
    <t>In Iowa</t>
  </si>
  <si>
    <r>
      <t>Professional Employment</t>
    </r>
    <r>
      <rPr>
        <b/>
        <vertAlign val="superscript"/>
        <sz val="9"/>
        <rFont val="Arial Narrow"/>
        <family val="2"/>
      </rPr>
      <t>7</t>
    </r>
  </si>
  <si>
    <r>
      <t>Further Education</t>
    </r>
    <r>
      <rPr>
        <b/>
        <vertAlign val="superscript"/>
        <sz val="9"/>
        <rFont val="Arial Narrow"/>
        <family val="2"/>
      </rPr>
      <t>8</t>
    </r>
  </si>
  <si>
    <t xml:space="preserve">In Iowa </t>
  </si>
  <si>
    <t>raw data</t>
  </si>
  <si>
    <t xml:space="preserve"> AgLS Sub-Total</t>
  </si>
  <si>
    <t xml:space="preserve">  Percent Respondents</t>
  </si>
  <si>
    <t>Business Sub-Total</t>
  </si>
  <si>
    <t xml:space="preserve">Design Sub-Total </t>
  </si>
  <si>
    <t>Engr  Sub-total</t>
  </si>
  <si>
    <t>Human Sciences Sub-total</t>
  </si>
  <si>
    <t>LAS  Sub-total</t>
  </si>
  <si>
    <t xml:space="preserve">TOTAL   </t>
  </si>
  <si>
    <t>College and Residency1</t>
  </si>
  <si>
    <t>Respondents/Knowledge2</t>
  </si>
  <si>
    <t>Seeking3</t>
  </si>
  <si>
    <t>Not Seeking4</t>
  </si>
  <si>
    <t>Employed5</t>
  </si>
  <si>
    <t>Professional Employment7</t>
  </si>
  <si>
    <t>Further Education8</t>
  </si>
  <si>
    <t>Seeking</t>
  </si>
  <si>
    <t>No Info. or Not Seeking</t>
  </si>
  <si>
    <r>
      <t>OUTCOME</t>
    </r>
    <r>
      <rPr>
        <vertAlign val="superscript"/>
        <sz val="8"/>
        <rFont val="Univers 55"/>
      </rPr>
      <t>6</t>
    </r>
  </si>
  <si>
    <t>POSITIVE</t>
  </si>
  <si>
    <t>Positive Outcomes</t>
  </si>
  <si>
    <t>Data for chart</t>
  </si>
  <si>
    <t>Last Updated: 12/20/19</t>
  </si>
  <si>
    <t>Office of Institutional Research (Source: College Career Services Offices via Office of the Senior Vice President and Provost)</t>
  </si>
  <si>
    <r>
      <t xml:space="preserve">      FURTHER EDUCATION</t>
    </r>
    <r>
      <rPr>
        <vertAlign val="superscript"/>
        <sz val="8"/>
        <rFont val="Univers 55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</si>
</sst>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?0"/>
    <numFmt numFmtId="165" formatCode="0.0%"/>
    <numFmt numFmtId="166" formatCode="?,??0"/>
  </numFmts>
  <fonts count="35">
    <font>
      <sz val="10"/>
      <name val="Univers 55"/>
    </font>
    <font>
      <sz val="14"/>
      <name val="Univers 75 Black"/>
    </font>
    <font>
      <sz val="7"/>
      <name val="Univers 55"/>
      <family val="2"/>
    </font>
    <font>
      <i/>
      <sz val="10"/>
      <name val="Berkeley"/>
      <family val="1"/>
    </font>
    <font>
      <b/>
      <sz val="14"/>
      <name val="Univers 55"/>
      <family val="2"/>
    </font>
    <font>
      <b/>
      <sz val="10"/>
      <name val="Univers 55"/>
      <family val="2"/>
    </font>
    <font>
      <b/>
      <sz val="7"/>
      <name val="Univers 55"/>
      <family val="2"/>
    </font>
    <font>
      <b/>
      <sz val="8"/>
      <name val="Univers 55"/>
      <family val="2"/>
    </font>
    <font>
      <sz val="7"/>
      <name val="Univers 55"/>
      <family val="2"/>
    </font>
    <font>
      <i/>
      <sz val="10"/>
      <name val="Berkeley"/>
      <family val="1"/>
    </font>
    <font>
      <vertAlign val="superscript"/>
      <sz val="9"/>
      <name val="Univers 55"/>
      <family val="2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Berkeley"/>
      <family val="1"/>
    </font>
    <font>
      <b/>
      <sz val="7"/>
      <name val="Univers 55"/>
    </font>
    <font>
      <b/>
      <sz val="7"/>
      <name val="Univers 45 Light"/>
    </font>
    <font>
      <sz val="8"/>
      <name val="Univers LT Std 55"/>
      <family val="2"/>
    </font>
    <font>
      <vertAlign val="superscript"/>
      <sz val="8"/>
      <name val="Univers LT Std 55"/>
      <family val="2"/>
    </font>
    <font>
      <vertAlign val="superscript"/>
      <sz val="8"/>
      <name val="Univers 55"/>
    </font>
    <font>
      <vertAlign val="superscript"/>
      <sz val="7.5"/>
      <name val="Univers LT Std 55"/>
      <family val="2"/>
    </font>
    <font>
      <sz val="7.5"/>
      <name val="Univers LT Std 55"/>
      <family val="2"/>
    </font>
    <font>
      <sz val="7.5"/>
      <color indexed="8"/>
      <name val="Univers LT Std 55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name val="Univers 55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3" fillId="0" borderId="0"/>
  </cellStyleXfs>
  <cellXfs count="15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left"/>
    </xf>
    <xf numFmtId="164" fontId="2" fillId="0" borderId="0" xfId="0" applyNumberFormat="1" applyFont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1" xfId="0" applyFont="1" applyFill="1" applyBorder="1" applyAlignment="1">
      <alignment horizontal="center" wrapText="1"/>
    </xf>
    <xf numFmtId="164" fontId="6" fillId="0" borderId="0" xfId="0" applyNumberFormat="1" applyFont="1" applyAlignment="1"/>
    <xf numFmtId="0" fontId="8" fillId="0" borderId="0" xfId="0" applyFont="1" applyAlignment="1"/>
    <xf numFmtId="164" fontId="8" fillId="0" borderId="0" xfId="0" applyNumberFormat="1" applyFont="1" applyAlignment="1">
      <alignment horizontal="left"/>
    </xf>
    <xf numFmtId="166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left"/>
    </xf>
    <xf numFmtId="165" fontId="11" fillId="0" borderId="0" xfId="0" applyNumberFormat="1" applyFont="1" applyFill="1" applyAlignment="1">
      <alignment horizontal="center"/>
    </xf>
    <xf numFmtId="164" fontId="9" fillId="0" borderId="0" xfId="0" applyNumberFormat="1" applyFont="1" applyAlignment="1"/>
    <xf numFmtId="0" fontId="2" fillId="0" borderId="0" xfId="0" applyFont="1" applyAlignment="1"/>
    <xf numFmtId="0" fontId="0" fillId="0" borderId="0" xfId="0" applyAlignment="1"/>
    <xf numFmtId="165" fontId="8" fillId="0" borderId="0" xfId="0" applyNumberFormat="1" applyFont="1" applyAlignment="1"/>
    <xf numFmtId="0" fontId="11" fillId="0" borderId="0" xfId="0" applyFont="1" applyAlignment="1"/>
    <xf numFmtId="165" fontId="11" fillId="0" borderId="0" xfId="0" applyNumberFormat="1" applyFont="1" applyAlignment="1"/>
    <xf numFmtId="165" fontId="8" fillId="0" borderId="1" xfId="0" applyNumberFormat="1" applyFont="1" applyBorder="1" applyAlignment="1"/>
    <xf numFmtId="164" fontId="3" fillId="0" borderId="0" xfId="0" applyNumberFormat="1" applyFont="1" applyAlignment="1"/>
    <xf numFmtId="165" fontId="8" fillId="2" borderId="0" xfId="0" applyNumberFormat="1" applyFont="1" applyFill="1" applyAlignment="1"/>
    <xf numFmtId="165" fontId="8" fillId="2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left" vertical="center"/>
    </xf>
    <xf numFmtId="166" fontId="11" fillId="0" borderId="0" xfId="0" applyNumberFormat="1" applyFont="1" applyAlignment="1">
      <alignment horizontal="left" vertical="center"/>
    </xf>
    <xf numFmtId="165" fontId="8" fillId="3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wrapText="1"/>
    </xf>
    <xf numFmtId="0" fontId="16" fillId="0" borderId="1" xfId="0" applyFont="1" applyBorder="1" applyAlignment="1">
      <alignment horizontal="center" wrapText="1"/>
    </xf>
    <xf numFmtId="164" fontId="8" fillId="0" borderId="0" xfId="0" applyNumberFormat="1" applyFont="1" applyAlignment="1">
      <alignment wrapText="1"/>
    </xf>
    <xf numFmtId="164" fontId="8" fillId="2" borderId="0" xfId="0" applyNumberFormat="1" applyFont="1" applyFill="1" applyAlignment="1">
      <alignment wrapText="1"/>
    </xf>
    <xf numFmtId="164" fontId="8" fillId="3" borderId="0" xfId="0" applyNumberFormat="1" applyFont="1" applyFill="1" applyAlignment="1">
      <alignment horizontal="left"/>
    </xf>
    <xf numFmtId="166" fontId="8" fillId="3" borderId="0" xfId="0" applyNumberFormat="1" applyFont="1" applyFill="1" applyAlignment="1">
      <alignment horizontal="left" vertical="center"/>
    </xf>
    <xf numFmtId="166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left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left" vertical="center"/>
    </xf>
    <xf numFmtId="166" fontId="8" fillId="3" borderId="1" xfId="0" applyNumberFormat="1" applyFont="1" applyFill="1" applyBorder="1" applyAlignment="1">
      <alignment horizontal="center"/>
    </xf>
    <xf numFmtId="165" fontId="16" fillId="3" borderId="0" xfId="0" applyNumberFormat="1" applyFont="1" applyFill="1" applyAlignment="1">
      <alignment horizontal="center"/>
    </xf>
    <xf numFmtId="166" fontId="11" fillId="3" borderId="0" xfId="0" applyNumberFormat="1" applyFont="1" applyFill="1" applyAlignment="1">
      <alignment horizontal="left"/>
    </xf>
    <xf numFmtId="166" fontId="11" fillId="3" borderId="0" xfId="0" applyNumberFormat="1" applyFont="1" applyFill="1" applyAlignment="1">
      <alignment horizontal="left" vertical="center"/>
    </xf>
    <xf numFmtId="166" fontId="11" fillId="3" borderId="2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Alignment="1">
      <alignment horizontal="left"/>
    </xf>
    <xf numFmtId="166" fontId="11" fillId="3" borderId="0" xfId="0" applyNumberFormat="1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0" fillId="0" borderId="0" xfId="0" applyFill="1"/>
    <xf numFmtId="164" fontId="2" fillId="2" borderId="0" xfId="0" applyNumberFormat="1" applyFont="1" applyFill="1" applyBorder="1" applyAlignment="1">
      <alignment wrapText="1"/>
    </xf>
    <xf numFmtId="164" fontId="5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164" fontId="6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65" fontId="17" fillId="3" borderId="0" xfId="0" applyNumberFormat="1" applyFont="1" applyFill="1" applyAlignment="1">
      <alignment horizontal="center"/>
    </xf>
    <xf numFmtId="166" fontId="11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18" fillId="0" borderId="0" xfId="0" applyFont="1" applyAlignment="1"/>
    <xf numFmtId="0" fontId="8" fillId="2" borderId="0" xfId="0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65" fontId="8" fillId="3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66" fontId="8" fillId="3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11" fillId="3" borderId="2" xfId="0" applyNumberFormat="1" applyFont="1" applyFill="1" applyBorder="1" applyAlignment="1">
      <alignment horizontal="right" vertical="center"/>
    </xf>
    <xf numFmtId="165" fontId="16" fillId="3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23" fillId="0" borderId="0" xfId="0" applyFont="1" applyAlignment="1"/>
    <xf numFmtId="3" fontId="23" fillId="0" borderId="0" xfId="0" applyNumberFormat="1" applyFont="1" applyAlignment="1">
      <alignment horizontal="right"/>
    </xf>
    <xf numFmtId="0" fontId="23" fillId="0" borderId="0" xfId="0" applyFont="1"/>
    <xf numFmtId="0" fontId="22" fillId="0" borderId="0" xfId="0" applyFont="1" applyAlignment="1"/>
    <xf numFmtId="166" fontId="2" fillId="2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 applyNumberFormat="1" applyFill="1"/>
    <xf numFmtId="0" fontId="2" fillId="2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165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/>
    <xf numFmtId="3" fontId="26" fillId="0" borderId="0" xfId="0" applyNumberFormat="1" applyFont="1" applyFill="1" applyAlignment="1" applyProtection="1">
      <alignment horizontal="center" vertical="center" wrapText="1"/>
    </xf>
    <xf numFmtId="3" fontId="26" fillId="0" borderId="0" xfId="0" applyNumberFormat="1" applyFont="1" applyFill="1" applyAlignment="1" applyProtection="1">
      <alignment horizontal="center"/>
    </xf>
    <xf numFmtId="3" fontId="26" fillId="4" borderId="6" xfId="0" applyNumberFormat="1" applyFont="1" applyFill="1" applyBorder="1" applyAlignment="1" applyProtection="1">
      <alignment horizontal="center" vertical="center" wrapText="1"/>
    </xf>
    <xf numFmtId="3" fontId="26" fillId="7" borderId="8" xfId="0" applyNumberFormat="1" applyFont="1" applyFill="1" applyBorder="1" applyAlignment="1" applyProtection="1">
      <alignment horizontal="center" vertical="center" wrapText="1"/>
    </xf>
    <xf numFmtId="3" fontId="26" fillId="0" borderId="9" xfId="0" applyNumberFormat="1" applyFont="1" applyFill="1" applyBorder="1" applyAlignment="1" applyProtection="1">
      <alignment horizontal="center" vertical="center" wrapText="1"/>
    </xf>
    <xf numFmtId="3" fontId="26" fillId="5" borderId="1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Alignment="1" applyProtection="1">
      <alignment horizontal="center" vertical="center" wrapText="1"/>
    </xf>
    <xf numFmtId="165" fontId="30" fillId="4" borderId="6" xfId="0" applyNumberFormat="1" applyFont="1" applyFill="1" applyBorder="1" applyAlignment="1" applyProtection="1">
      <alignment horizontal="center" vertical="center" wrapText="1"/>
    </xf>
    <xf numFmtId="165" fontId="30" fillId="7" borderId="8" xfId="0" applyNumberFormat="1" applyFont="1" applyFill="1" applyBorder="1" applyAlignment="1" applyProtection="1">
      <alignment horizontal="center" vertical="center" wrapText="1"/>
    </xf>
    <xf numFmtId="165" fontId="30" fillId="0" borderId="9" xfId="0" applyNumberFormat="1" applyFont="1" applyFill="1" applyBorder="1" applyAlignment="1" applyProtection="1">
      <alignment horizontal="center" vertical="center" wrapText="1"/>
    </xf>
    <xf numFmtId="165" fontId="30" fillId="5" borderId="10" xfId="0" applyNumberFormat="1" applyFont="1" applyFill="1" applyBorder="1" applyAlignment="1" applyProtection="1">
      <alignment horizontal="center" vertical="center" wrapText="1"/>
    </xf>
    <xf numFmtId="165" fontId="31" fillId="6" borderId="7" xfId="0" applyNumberFormat="1" applyFont="1" applyFill="1" applyBorder="1" applyAlignment="1" applyProtection="1">
      <alignment horizontal="center" vertical="center" wrapText="1"/>
    </xf>
    <xf numFmtId="0" fontId="26" fillId="6" borderId="7" xfId="0" applyFont="1" applyFill="1" applyBorder="1" applyAlignment="1" applyProtection="1">
      <alignment horizontal="center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 applyProtection="1">
      <alignment horizontal="center" vertical="center" wrapText="1"/>
    </xf>
    <xf numFmtId="3" fontId="32" fillId="0" borderId="0" xfId="1" applyNumberFormat="1" applyFont="1" applyFill="1" applyBorder="1" applyAlignment="1">
      <alignment horizontal="center" vertical="center" wrapText="1"/>
    </xf>
    <xf numFmtId="3" fontId="32" fillId="4" borderId="10" xfId="1" applyNumberFormat="1" applyFont="1" applyFill="1" applyBorder="1" applyAlignment="1">
      <alignment horizontal="center" vertical="center" wrapText="1"/>
    </xf>
    <xf numFmtId="3" fontId="32" fillId="8" borderId="8" xfId="1" applyNumberFormat="1" applyFont="1" applyFill="1" applyBorder="1" applyAlignment="1">
      <alignment horizontal="center" vertical="center" wrapText="1"/>
    </xf>
    <xf numFmtId="3" fontId="32" fillId="0" borderId="9" xfId="1" applyNumberFormat="1" applyFont="1" applyFill="1" applyBorder="1" applyAlignment="1">
      <alignment horizontal="center" vertical="center" wrapText="1"/>
    </xf>
    <xf numFmtId="3" fontId="26" fillId="5" borderId="12" xfId="1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vertical="center" wrapText="1"/>
    </xf>
    <xf numFmtId="165" fontId="30" fillId="0" borderId="1" xfId="0" applyNumberFormat="1" applyFont="1" applyFill="1" applyBorder="1" applyAlignment="1" applyProtection="1">
      <alignment horizontal="center" vertical="center" wrapText="1"/>
    </xf>
    <xf numFmtId="165" fontId="30" fillId="4" borderId="13" xfId="0" applyNumberFormat="1" applyFont="1" applyFill="1" applyBorder="1" applyAlignment="1" applyProtection="1">
      <alignment horizontal="center" vertical="center" wrapText="1"/>
    </xf>
    <xf numFmtId="165" fontId="30" fillId="7" borderId="14" xfId="0" applyNumberFormat="1" applyFont="1" applyFill="1" applyBorder="1" applyAlignment="1" applyProtection="1">
      <alignment horizontal="center" vertical="center" wrapText="1"/>
    </xf>
    <xf numFmtId="165" fontId="30" fillId="0" borderId="15" xfId="0" applyNumberFormat="1" applyFont="1" applyFill="1" applyBorder="1" applyAlignment="1" applyProtection="1">
      <alignment horizontal="center" vertical="center" wrapText="1"/>
    </xf>
    <xf numFmtId="165" fontId="30" fillId="5" borderId="16" xfId="0" applyNumberFormat="1" applyFont="1" applyFill="1" applyBorder="1" applyAlignment="1" applyProtection="1">
      <alignment horizontal="center" vertical="center" wrapText="1"/>
    </xf>
    <xf numFmtId="165" fontId="31" fillId="6" borderId="17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9" fillId="0" borderId="1" xfId="0" applyNumberFormat="1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0" fontId="27" fillId="0" borderId="0" xfId="0" applyFont="1" applyFill="1" applyBorder="1" applyAlignment="1"/>
    <xf numFmtId="49" fontId="0" fillId="0" borderId="0" xfId="0" applyNumberFormat="1"/>
    <xf numFmtId="0" fontId="26" fillId="6" borderId="11" xfId="0" applyFont="1" applyFill="1" applyBorder="1" applyAlignment="1">
      <alignment horizontal="center" vertical="center" wrapText="1"/>
    </xf>
    <xf numFmtId="0" fontId="34" fillId="0" borderId="0" xfId="0" applyFont="1"/>
    <xf numFmtId="164" fontId="3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US"/>
              <a:t>Number of Graduates by Category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146710141857305E-2"/>
          <c:y val="0.12398317994491334"/>
          <c:w val="0.73460701033060527"/>
          <c:h val="0.7382858814202476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for Charts'!$C$3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076D54"/>
            </a:solidFill>
          </c:spPr>
          <c:invertIfNegative val="0"/>
          <c:cat>
            <c:strRef>
              <c:f>'Data for Charts'!$A$4:$A$9</c:f>
              <c:strCache>
                <c:ptCount val="6"/>
                <c:pt idx="0">
                  <c:v>Agriculture and
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
Sciences</c:v>
                </c:pt>
                <c:pt idx="5">
                  <c:v>Liberal Arts and
Sciences</c:v>
                </c:pt>
              </c:strCache>
            </c:strRef>
          </c:cat>
          <c:val>
            <c:numRef>
              <c:f>'Data for Charts'!$C$4:$C$9</c:f>
              <c:numCache>
                <c:formatCode>General</c:formatCode>
                <c:ptCount val="6"/>
                <c:pt idx="0">
                  <c:v>895</c:v>
                </c:pt>
                <c:pt idx="1">
                  <c:v>871</c:v>
                </c:pt>
                <c:pt idx="2">
                  <c:v>251</c:v>
                </c:pt>
                <c:pt idx="3">
                  <c:v>1058</c:v>
                </c:pt>
                <c:pt idx="4">
                  <c:v>716</c:v>
                </c:pt>
                <c:pt idx="5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B-4080-BB8A-AC8592763699}"/>
            </c:ext>
          </c:extLst>
        </c:ser>
        <c:ser>
          <c:idx val="6"/>
          <c:order val="1"/>
          <c:tx>
            <c:strRef>
              <c:f>'Data for Charts'!$E$3</c:f>
              <c:strCache>
                <c:ptCount val="1"/>
                <c:pt idx="0">
                  <c:v>Further Education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'Data for Charts'!$A$4:$A$9</c:f>
              <c:strCache>
                <c:ptCount val="6"/>
                <c:pt idx="0">
                  <c:v>Agriculture and
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
Sciences</c:v>
                </c:pt>
                <c:pt idx="5">
                  <c:v>Liberal Arts and
Sciences</c:v>
                </c:pt>
              </c:strCache>
            </c:strRef>
          </c:cat>
          <c:val>
            <c:numRef>
              <c:f>'Data for Charts'!$E$4:$E$9</c:f>
              <c:numCache>
                <c:formatCode>General</c:formatCode>
                <c:ptCount val="6"/>
                <c:pt idx="0">
                  <c:v>176</c:v>
                </c:pt>
                <c:pt idx="1">
                  <c:v>97</c:v>
                </c:pt>
                <c:pt idx="2">
                  <c:v>35</c:v>
                </c:pt>
                <c:pt idx="3">
                  <c:v>147</c:v>
                </c:pt>
                <c:pt idx="4">
                  <c:v>182</c:v>
                </c:pt>
                <c:pt idx="5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B-4080-BB8A-AC8592763699}"/>
            </c:ext>
          </c:extLst>
        </c:ser>
        <c:ser>
          <c:idx val="0"/>
          <c:order val="2"/>
          <c:tx>
            <c:strRef>
              <c:f>'Data for Charts'!$G$3</c:f>
              <c:strCache>
                <c:ptCount val="1"/>
                <c:pt idx="0">
                  <c:v>No Info. or Not Seeking</c:v>
                </c:pt>
              </c:strCache>
            </c:strRef>
          </c:tx>
          <c:invertIfNegative val="0"/>
          <c:cat>
            <c:strRef>
              <c:f>'Data for Charts'!$A$4:$A$9</c:f>
              <c:strCache>
                <c:ptCount val="6"/>
                <c:pt idx="0">
                  <c:v>Agriculture and
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
Sciences</c:v>
                </c:pt>
                <c:pt idx="5">
                  <c:v>Liberal Arts and
Sciences</c:v>
                </c:pt>
              </c:strCache>
            </c:strRef>
          </c:cat>
          <c:val>
            <c:numRef>
              <c:f>'Data for Charts'!$G$4:$G$9</c:f>
              <c:numCache>
                <c:formatCode>?,??0</c:formatCode>
                <c:ptCount val="6"/>
                <c:pt idx="0">
                  <c:v>71</c:v>
                </c:pt>
                <c:pt idx="1">
                  <c:v>157</c:v>
                </c:pt>
                <c:pt idx="2">
                  <c:v>76</c:v>
                </c:pt>
                <c:pt idx="3">
                  <c:v>282</c:v>
                </c:pt>
                <c:pt idx="4">
                  <c:v>117</c:v>
                </c:pt>
                <c:pt idx="5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B-4080-BB8A-AC8592763699}"/>
            </c:ext>
          </c:extLst>
        </c:ser>
        <c:ser>
          <c:idx val="1"/>
          <c:order val="3"/>
          <c:tx>
            <c:strRef>
              <c:f>'Data for Charts'!$H$3</c:f>
              <c:strCache>
                <c:ptCount val="1"/>
                <c:pt idx="0">
                  <c:v>Seeking</c:v>
                </c:pt>
              </c:strCache>
            </c:strRef>
          </c:tx>
          <c:invertIfNegative val="0"/>
          <c:val>
            <c:numRef>
              <c:f>'Data for Charts'!$H$4:$H$9</c:f>
              <c:numCache>
                <c:formatCode>General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15</c:v>
                </c:pt>
                <c:pt idx="3">
                  <c:v>59</c:v>
                </c:pt>
                <c:pt idx="4">
                  <c:v>52</c:v>
                </c:pt>
                <c:pt idx="5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A27-4622-8482-E3A7993B1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3536"/>
        <c:axId val="6794320"/>
      </c:barChart>
      <c:catAx>
        <c:axId val="67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Berkeley"/>
                <a:cs typeface="Berkeley"/>
              </a:defRPr>
            </a:pPr>
            <a:endParaRPr lang="en-US"/>
          </a:p>
        </c:txPr>
        <c:crossAx val="6794320"/>
        <c:crosses val="autoZero"/>
        <c:auto val="1"/>
        <c:lblAlgn val="ctr"/>
        <c:lblOffset val="100"/>
        <c:noMultiLvlLbl val="0"/>
      </c:catAx>
      <c:valAx>
        <c:axId val="679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6793536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endParaRPr lang="en-US"/>
          </a:p>
        </c:txPr>
      </c:legendEntry>
      <c:layout>
        <c:manualLayout>
          <c:xMode val="edge"/>
          <c:yMode val="edge"/>
          <c:x val="0.82130177514792901"/>
          <c:y val="0.3100562888119337"/>
          <c:w val="0.17869821031192273"/>
          <c:h val="0.27798750381263748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US"/>
              <a:t>Number of Graduates Staying in</a:t>
            </a:r>
            <a:r>
              <a:rPr lang="en-US" baseline="0"/>
              <a:t> Iowa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146710141857305E-2"/>
          <c:y val="0.13296189667477545"/>
          <c:w val="0.73460701033060527"/>
          <c:h val="0.7382858814202476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for Charts'!$D$3</c:f>
              <c:strCache>
                <c:ptCount val="1"/>
                <c:pt idx="0">
                  <c:v>Employed in IA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'Data for Charts'!$A$4:$A$9</c:f>
              <c:strCache>
                <c:ptCount val="6"/>
                <c:pt idx="0">
                  <c:v>Agriculture and
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
Sciences</c:v>
                </c:pt>
                <c:pt idx="5">
                  <c:v>Liberal Arts and
Sciences</c:v>
                </c:pt>
              </c:strCache>
            </c:strRef>
          </c:cat>
          <c:val>
            <c:numRef>
              <c:f>'Data for Charts'!$D$4:$D$9</c:f>
              <c:numCache>
                <c:formatCode>General</c:formatCode>
                <c:ptCount val="6"/>
                <c:pt idx="0">
                  <c:v>582</c:v>
                </c:pt>
                <c:pt idx="1">
                  <c:v>418</c:v>
                </c:pt>
                <c:pt idx="2">
                  <c:v>99</c:v>
                </c:pt>
                <c:pt idx="3">
                  <c:v>328</c:v>
                </c:pt>
                <c:pt idx="4">
                  <c:v>372</c:v>
                </c:pt>
                <c:pt idx="5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0-49A8-B542-88E0FD48F035}"/>
            </c:ext>
          </c:extLst>
        </c:ser>
        <c:ser>
          <c:idx val="6"/>
          <c:order val="1"/>
          <c:tx>
            <c:strRef>
              <c:f>'Data for Charts'!$F$3</c:f>
              <c:strCache>
                <c:ptCount val="1"/>
                <c:pt idx="0">
                  <c:v>Further Education in IA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'Data for Charts'!$A$4:$A$9</c:f>
              <c:strCache>
                <c:ptCount val="6"/>
                <c:pt idx="0">
                  <c:v>Agriculture and
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
Sciences</c:v>
                </c:pt>
                <c:pt idx="5">
                  <c:v>Liberal Arts and
Sciences</c:v>
                </c:pt>
              </c:strCache>
            </c:strRef>
          </c:cat>
          <c:val>
            <c:numRef>
              <c:f>'Data for Charts'!$F$4:$F$9</c:f>
              <c:numCache>
                <c:formatCode>General</c:formatCode>
                <c:ptCount val="6"/>
                <c:pt idx="0">
                  <c:v>87</c:v>
                </c:pt>
                <c:pt idx="1">
                  <c:v>49</c:v>
                </c:pt>
                <c:pt idx="2">
                  <c:v>16</c:v>
                </c:pt>
                <c:pt idx="3">
                  <c:v>78</c:v>
                </c:pt>
                <c:pt idx="4">
                  <c:v>90</c:v>
                </c:pt>
                <c:pt idx="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0-49A8-B542-88E0FD48F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5104"/>
        <c:axId val="6795496"/>
      </c:barChart>
      <c:catAx>
        <c:axId val="67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Berkeley"/>
                <a:cs typeface="Berkeley"/>
              </a:defRPr>
            </a:pPr>
            <a:endParaRPr lang="en-US"/>
          </a:p>
        </c:txPr>
        <c:crossAx val="6795496"/>
        <c:crosses val="autoZero"/>
        <c:auto val="1"/>
        <c:lblAlgn val="ctr"/>
        <c:lblOffset val="100"/>
        <c:noMultiLvlLbl val="0"/>
      </c:catAx>
      <c:valAx>
        <c:axId val="6795496"/>
        <c:scaling>
          <c:orientation val="minMax"/>
          <c:max val="1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679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0177514792901"/>
          <c:y val="0.30726298891272713"/>
          <c:w val="0.13690264350451298"/>
          <c:h val="0.33087995077324772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55683</xdr:rowOff>
    </xdr:from>
    <xdr:to>
      <xdr:col>15</xdr:col>
      <xdr:colOff>0</xdr:colOff>
      <xdr:row>1</xdr:row>
      <xdr:rowOff>1631</xdr:rowOff>
    </xdr:to>
    <xdr:grpSp>
      <xdr:nvGrpSpPr>
        <xdr:cNvPr id="1299" name="Group 11"/>
        <xdr:cNvGrpSpPr>
          <a:grpSpLocks noChangeAspect="1"/>
        </xdr:cNvGrpSpPr>
      </xdr:nvGrpSpPr>
      <xdr:grpSpPr bwMode="auto">
        <a:xfrm>
          <a:off x="0" y="55683"/>
          <a:ext cx="8343900" cy="136448"/>
          <a:chOff x="1" y="18"/>
          <a:chExt cx="944" cy="11"/>
        </a:xfrm>
      </xdr:grpSpPr>
      <xdr:pic>
        <xdr:nvPicPr>
          <xdr:cNvPr id="1302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" y="18"/>
            <a:ext cx="121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3" name="Line 13"/>
          <xdr:cNvSpPr>
            <a:spLocks noChangeAspect="1" noChangeShapeType="1"/>
          </xdr:cNvSpPr>
        </xdr:nvSpPr>
        <xdr:spPr bwMode="auto">
          <a:xfrm>
            <a:off x="1" y="29"/>
            <a:ext cx="94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637443</xdr:colOff>
      <xdr:row>28</xdr:row>
      <xdr:rowOff>114302</xdr:rowOff>
    </xdr:from>
    <xdr:to>
      <xdr:col>14</xdr:col>
      <xdr:colOff>7327</xdr:colOff>
      <xdr:row>47</xdr:row>
      <xdr:rowOff>10259</xdr:rowOff>
    </xdr:to>
    <xdr:graphicFrame macro="">
      <xdr:nvGraphicFramePr>
        <xdr:cNvPr id="1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637442</xdr:colOff>
      <xdr:row>49</xdr:row>
      <xdr:rowOff>58614</xdr:rowOff>
    </xdr:from>
    <xdr:to>
      <xdr:col>14</xdr:col>
      <xdr:colOff>36634</xdr:colOff>
      <xdr:row>68</xdr:row>
      <xdr:rowOff>96713</xdr:rowOff>
    </xdr:to>
    <xdr:graphicFrame macro="">
      <xdr:nvGraphicFramePr>
        <xdr:cNvPr id="1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14"/>
  <sheetViews>
    <sheetView showGridLines="0" tabSelected="1" view="pageBreakPreview" zoomScaleNormal="130" zoomScaleSheetLayoutView="100" zoomScalePageLayoutView="75" workbookViewId="0">
      <selection activeCell="P1" sqref="P1"/>
    </sheetView>
  </sheetViews>
  <sheetFormatPr defaultColWidth="11.44140625" defaultRowHeight="13.2"/>
  <cols>
    <col min="1" max="1" width="0.77734375" style="3" customWidth="1"/>
    <col min="2" max="2" width="17.44140625" style="3" customWidth="1"/>
    <col min="3" max="3" width="2.5546875" style="3" customWidth="1"/>
    <col min="4" max="4" width="8.44140625" style="1" customWidth="1"/>
    <col min="5" max="5" width="6.77734375" style="1" customWidth="1"/>
    <col min="6" max="6" width="7" style="1" customWidth="1"/>
    <col min="7" max="7" width="11.44140625" style="1" customWidth="1"/>
    <col min="8" max="8" width="8.5546875" style="1" customWidth="1"/>
    <col min="9" max="9" width="7.44140625" style="1" customWidth="1"/>
    <col min="10" max="10" width="12.21875" style="1" customWidth="1"/>
    <col min="11" max="11" width="7.5546875" style="1" customWidth="1"/>
    <col min="12" max="12" width="1.21875" style="1" customWidth="1"/>
    <col min="13" max="13" width="10.5546875" style="1" customWidth="1"/>
    <col min="14" max="14" width="9.44140625" style="1" customWidth="1"/>
    <col min="15" max="15" width="10.21875" style="1" customWidth="1"/>
  </cols>
  <sheetData>
    <row r="1" spans="1:15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9.350000000000001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5" s="24" customFormat="1" ht="11.1" customHeight="1">
      <c r="A3" s="29"/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9"/>
      <c r="N3" s="23"/>
      <c r="O3" s="23"/>
    </row>
    <row r="4" spans="1:15" s="10" customFormat="1" ht="11.55" customHeight="1">
      <c r="A4" s="7"/>
      <c r="B4" s="12"/>
      <c r="C4" s="150" t="s">
        <v>10</v>
      </c>
      <c r="D4" s="150"/>
      <c r="E4" s="150" t="s">
        <v>6</v>
      </c>
      <c r="F4" s="150"/>
      <c r="H4" s="149" t="s">
        <v>29</v>
      </c>
      <c r="I4" s="149"/>
      <c r="J4" s="150" t="s">
        <v>73</v>
      </c>
      <c r="K4" s="150"/>
      <c r="L4" s="150"/>
      <c r="M4" s="97" t="s">
        <v>68</v>
      </c>
      <c r="N4" s="8"/>
      <c r="O4" s="69" t="s">
        <v>7</v>
      </c>
    </row>
    <row r="5" spans="1:15" s="6" customFormat="1" ht="12.75" customHeight="1">
      <c r="A5" s="4" t="s">
        <v>0</v>
      </c>
      <c r="B5" s="4"/>
      <c r="C5" s="151" t="s">
        <v>11</v>
      </c>
      <c r="D5" s="151"/>
      <c r="E5" s="151" t="s">
        <v>15</v>
      </c>
      <c r="F5" s="151"/>
      <c r="G5" s="11" t="s">
        <v>9</v>
      </c>
      <c r="H5" s="11" t="s">
        <v>13</v>
      </c>
      <c r="I5" s="85" t="s">
        <v>14</v>
      </c>
      <c r="J5" s="39" t="s">
        <v>25</v>
      </c>
      <c r="K5" s="11" t="s">
        <v>24</v>
      </c>
      <c r="L5" s="11"/>
      <c r="M5" s="5" t="s">
        <v>67</v>
      </c>
      <c r="N5" s="70" t="s">
        <v>28</v>
      </c>
      <c r="O5" s="70" t="s">
        <v>1</v>
      </c>
    </row>
    <row r="6" spans="1:15" s="13" customFormat="1" ht="10.5" customHeight="1">
      <c r="A6" s="34" t="s">
        <v>17</v>
      </c>
      <c r="B6" s="34"/>
      <c r="C6" s="34"/>
      <c r="D6" s="35">
        <v>1159</v>
      </c>
      <c r="E6" s="32">
        <v>1099</v>
      </c>
      <c r="F6" s="33">
        <v>0.94799999999999995</v>
      </c>
      <c r="G6" s="32">
        <v>895</v>
      </c>
      <c r="H6" s="32">
        <v>582</v>
      </c>
      <c r="I6" s="76">
        <v>837</v>
      </c>
      <c r="J6" s="32">
        <v>176</v>
      </c>
      <c r="K6" s="32">
        <v>87</v>
      </c>
      <c r="L6" s="32"/>
      <c r="M6" s="32">
        <v>1071</v>
      </c>
      <c r="N6" s="71">
        <v>17</v>
      </c>
      <c r="O6" s="71">
        <v>11</v>
      </c>
    </row>
    <row r="7" spans="1:15" s="25" customFormat="1" ht="9" customHeight="1">
      <c r="A7" s="30"/>
      <c r="B7" s="31" t="s">
        <v>8</v>
      </c>
      <c r="C7" s="31"/>
      <c r="D7" s="35"/>
      <c r="E7" s="32"/>
      <c r="F7" s="33"/>
      <c r="G7" s="33">
        <v>0.81399999999999995</v>
      </c>
      <c r="H7" s="33">
        <v>0.65</v>
      </c>
      <c r="I7" s="77">
        <v>0.93500000000000005</v>
      </c>
      <c r="J7" s="33">
        <v>0.16</v>
      </c>
      <c r="K7" s="33">
        <v>0.49399999999999999</v>
      </c>
      <c r="L7" s="33"/>
      <c r="M7" s="33">
        <v>0.98399999999999999</v>
      </c>
      <c r="N7" s="72">
        <v>1.4999999999999999E-2</v>
      </c>
      <c r="O7" s="72">
        <v>0.01</v>
      </c>
    </row>
    <row r="8" spans="1:15" s="13" customFormat="1" ht="10.5" customHeight="1">
      <c r="A8" s="14" t="s">
        <v>2</v>
      </c>
      <c r="B8" s="42"/>
      <c r="C8" s="42"/>
      <c r="D8" s="43">
        <v>1143</v>
      </c>
      <c r="E8" s="44">
        <v>1008</v>
      </c>
      <c r="F8" s="37">
        <v>0.88200000000000001</v>
      </c>
      <c r="G8" s="44">
        <v>871</v>
      </c>
      <c r="H8" s="44">
        <v>418</v>
      </c>
      <c r="I8" s="78">
        <v>857</v>
      </c>
      <c r="J8" s="44">
        <v>97</v>
      </c>
      <c r="K8" s="44">
        <v>49</v>
      </c>
      <c r="L8" s="44"/>
      <c r="M8" s="44">
        <v>968</v>
      </c>
      <c r="N8" s="73">
        <v>18</v>
      </c>
      <c r="O8" s="73">
        <v>22</v>
      </c>
    </row>
    <row r="9" spans="1:15" s="25" customFormat="1" ht="9" customHeight="1">
      <c r="B9" s="45" t="s">
        <v>8</v>
      </c>
      <c r="C9" s="45"/>
      <c r="D9" s="43"/>
      <c r="E9" s="44"/>
      <c r="F9" s="37"/>
      <c r="G9" s="37">
        <v>0.86399999999999999</v>
      </c>
      <c r="H9" s="37">
        <v>0.48</v>
      </c>
      <c r="I9" s="79">
        <v>0.98399999999999999</v>
      </c>
      <c r="J9" s="37">
        <v>9.6000000000000002E-2</v>
      </c>
      <c r="K9" s="37">
        <v>0.505</v>
      </c>
      <c r="L9" s="37"/>
      <c r="M9" s="37">
        <v>0.98199999999999998</v>
      </c>
      <c r="N9" s="74">
        <v>1.7999999999999999E-2</v>
      </c>
      <c r="O9" s="74">
        <v>2.1999999999999999E-2</v>
      </c>
    </row>
    <row r="10" spans="1:15" s="13" customFormat="1" ht="10.5" customHeight="1">
      <c r="A10" s="34" t="s">
        <v>3</v>
      </c>
      <c r="B10" s="34"/>
      <c r="C10" s="34"/>
      <c r="D10" s="35">
        <v>377</v>
      </c>
      <c r="E10" s="32">
        <v>302</v>
      </c>
      <c r="F10" s="33">
        <v>0.80100000000000005</v>
      </c>
      <c r="G10" s="32">
        <v>251</v>
      </c>
      <c r="H10" s="32">
        <v>99</v>
      </c>
      <c r="I10" s="80">
        <v>243</v>
      </c>
      <c r="J10" s="32">
        <v>35</v>
      </c>
      <c r="K10" s="32">
        <v>16</v>
      </c>
      <c r="L10" s="32"/>
      <c r="M10" s="32">
        <v>286</v>
      </c>
      <c r="N10" s="71">
        <v>15</v>
      </c>
      <c r="O10" s="71">
        <v>1</v>
      </c>
    </row>
    <row r="11" spans="1:15" s="25" customFormat="1" ht="9" customHeight="1">
      <c r="A11" s="30"/>
      <c r="B11" s="31" t="s">
        <v>8</v>
      </c>
      <c r="C11" s="31"/>
      <c r="D11" s="35"/>
      <c r="E11" s="32"/>
      <c r="F11" s="33"/>
      <c r="G11" s="33">
        <v>0.83099999999999996</v>
      </c>
      <c r="H11" s="33">
        <v>0.39400000000000002</v>
      </c>
      <c r="I11" s="77">
        <v>0.96799999999999997</v>
      </c>
      <c r="J11" s="33">
        <v>0.11600000000000001</v>
      </c>
      <c r="K11" s="33">
        <v>0.45700000000000002</v>
      </c>
      <c r="L11" s="33"/>
      <c r="M11" s="33">
        <v>0.95</v>
      </c>
      <c r="N11" s="72">
        <v>0.05</v>
      </c>
      <c r="O11" s="72">
        <v>3.0000000000000001E-3</v>
      </c>
    </row>
    <row r="12" spans="1:15" s="13" customFormat="1" ht="10.5" customHeight="1">
      <c r="A12" s="14" t="s">
        <v>4</v>
      </c>
      <c r="B12" s="42"/>
      <c r="C12" s="42"/>
      <c r="D12" s="43">
        <v>1546</v>
      </c>
      <c r="E12" s="44">
        <v>1265</v>
      </c>
      <c r="F12" s="37">
        <v>0.81799999999999995</v>
      </c>
      <c r="G12" s="44">
        <v>1058</v>
      </c>
      <c r="H12" s="44">
        <v>328</v>
      </c>
      <c r="I12" s="81">
        <v>1034</v>
      </c>
      <c r="J12" s="44">
        <v>147</v>
      </c>
      <c r="K12" s="44">
        <v>78</v>
      </c>
      <c r="L12" s="44"/>
      <c r="M12" s="44">
        <v>1205</v>
      </c>
      <c r="N12" s="73">
        <v>59</v>
      </c>
      <c r="O12" s="73">
        <v>1</v>
      </c>
    </row>
    <row r="13" spans="1:15" s="25" customFormat="1" ht="9" customHeight="1">
      <c r="B13" s="45" t="s">
        <v>8</v>
      </c>
      <c r="C13" s="45"/>
      <c r="D13" s="43"/>
      <c r="E13" s="44"/>
      <c r="F13" s="37"/>
      <c r="G13" s="37">
        <v>0.83599999999999997</v>
      </c>
      <c r="H13" s="37">
        <v>0.31</v>
      </c>
      <c r="I13" s="79">
        <v>0.97699999999999998</v>
      </c>
      <c r="J13" s="37">
        <v>0.11600000000000001</v>
      </c>
      <c r="K13" s="37">
        <v>0.53100000000000003</v>
      </c>
      <c r="L13" s="37"/>
      <c r="M13" s="37">
        <v>0.95299999999999996</v>
      </c>
      <c r="N13" s="74">
        <v>4.7E-2</v>
      </c>
      <c r="O13" s="74">
        <v>1E-3</v>
      </c>
    </row>
    <row r="14" spans="1:15" s="25" customFormat="1" ht="9" customHeight="1">
      <c r="A14" s="30" t="s">
        <v>16</v>
      </c>
      <c r="B14" s="31"/>
      <c r="C14" s="31"/>
      <c r="D14" s="35">
        <v>1067</v>
      </c>
      <c r="E14" s="32">
        <v>976</v>
      </c>
      <c r="F14" s="33">
        <v>0.91500000000000004</v>
      </c>
      <c r="G14" s="32">
        <v>716</v>
      </c>
      <c r="H14" s="32">
        <v>372</v>
      </c>
      <c r="I14" s="82">
        <v>621</v>
      </c>
      <c r="J14" s="32">
        <v>182</v>
      </c>
      <c r="K14" s="32">
        <v>90</v>
      </c>
      <c r="L14" s="32"/>
      <c r="M14" s="32">
        <v>898</v>
      </c>
      <c r="N14" s="71">
        <v>52</v>
      </c>
      <c r="O14" s="71">
        <v>26</v>
      </c>
    </row>
    <row r="15" spans="1:15" s="25" customFormat="1" ht="9" customHeight="1">
      <c r="A15" s="30"/>
      <c r="B15" s="31" t="s">
        <v>8</v>
      </c>
      <c r="C15" s="31"/>
      <c r="D15" s="35"/>
      <c r="E15" s="32"/>
      <c r="F15" s="33"/>
      <c r="G15" s="33">
        <v>0.73399999999999999</v>
      </c>
      <c r="H15" s="33">
        <v>0.52</v>
      </c>
      <c r="I15" s="77">
        <v>0.86699999999999999</v>
      </c>
      <c r="J15" s="33">
        <v>0.186</v>
      </c>
      <c r="K15" s="33">
        <v>0.495</v>
      </c>
      <c r="L15" s="33"/>
      <c r="M15" s="33">
        <v>0.94499999999999995</v>
      </c>
      <c r="N15" s="72">
        <v>5.2999999999999999E-2</v>
      </c>
      <c r="O15" s="72">
        <v>2.7E-2</v>
      </c>
    </row>
    <row r="16" spans="1:15" s="13" customFormat="1" ht="10.5" customHeight="1">
      <c r="A16" s="14" t="s">
        <v>12</v>
      </c>
      <c r="B16" s="42"/>
      <c r="C16" s="42"/>
      <c r="D16" s="43">
        <v>1428</v>
      </c>
      <c r="E16" s="44">
        <v>1252</v>
      </c>
      <c r="F16" s="37">
        <v>0.877</v>
      </c>
      <c r="G16" s="44">
        <v>845</v>
      </c>
      <c r="H16" s="44">
        <v>421</v>
      </c>
      <c r="I16" s="81">
        <v>811</v>
      </c>
      <c r="J16" s="44">
        <v>254</v>
      </c>
      <c r="K16" s="44">
        <v>116</v>
      </c>
      <c r="L16" s="44"/>
      <c r="M16" s="44">
        <v>1099</v>
      </c>
      <c r="N16" s="73">
        <v>135</v>
      </c>
      <c r="O16" s="73">
        <v>18</v>
      </c>
    </row>
    <row r="17" spans="1:34" s="25" customFormat="1" ht="9" customHeight="1">
      <c r="A17" s="28"/>
      <c r="B17" s="46" t="s">
        <v>8</v>
      </c>
      <c r="C17" s="46"/>
      <c r="D17" s="47"/>
      <c r="E17" s="48"/>
      <c r="F17" s="48"/>
      <c r="G17" s="37">
        <v>0.67500000000000004</v>
      </c>
      <c r="H17" s="37">
        <v>0.498</v>
      </c>
      <c r="I17" s="79">
        <v>0.96</v>
      </c>
      <c r="J17" s="37">
        <v>0.20300000000000001</v>
      </c>
      <c r="K17" s="37">
        <v>0.45700000000000002</v>
      </c>
      <c r="L17" s="37"/>
      <c r="M17" s="37">
        <v>0.89100000000000001</v>
      </c>
      <c r="N17" s="74">
        <v>0.108</v>
      </c>
      <c r="O17" s="74">
        <v>1.4E-2</v>
      </c>
    </row>
    <row r="18" spans="1:34" s="26" customFormat="1" ht="9.6" customHeight="1">
      <c r="A18" s="17" t="s">
        <v>5</v>
      </c>
      <c r="B18" s="50"/>
      <c r="C18" s="50"/>
      <c r="D18" s="51">
        <v>6720</v>
      </c>
      <c r="E18" s="68">
        <v>5902</v>
      </c>
      <c r="F18" s="49">
        <v>0.878</v>
      </c>
      <c r="G18" s="52">
        <v>4636</v>
      </c>
      <c r="H18" s="52">
        <v>2220</v>
      </c>
      <c r="I18" s="83">
        <v>4403</v>
      </c>
      <c r="J18" s="52">
        <v>891</v>
      </c>
      <c r="K18" s="52">
        <v>436</v>
      </c>
      <c r="L18" s="52"/>
      <c r="M18" s="52">
        <v>5527</v>
      </c>
      <c r="N18" s="52">
        <v>296</v>
      </c>
      <c r="O18" s="52">
        <v>79</v>
      </c>
    </row>
    <row r="19" spans="1:34" s="26" customFormat="1" ht="9" customHeight="1">
      <c r="A19" s="27"/>
      <c r="B19" s="53" t="s">
        <v>8</v>
      </c>
      <c r="C19" s="53"/>
      <c r="D19" s="54"/>
      <c r="E19" s="55"/>
      <c r="F19" s="55"/>
      <c r="G19" s="67">
        <v>0.78500000000000003</v>
      </c>
      <c r="H19" s="49">
        <v>0.47899999999999998</v>
      </c>
      <c r="I19" s="84">
        <v>0.95</v>
      </c>
      <c r="J19" s="49">
        <v>0.151</v>
      </c>
      <c r="K19" s="49">
        <v>0.48899999999999999</v>
      </c>
      <c r="L19" s="49"/>
      <c r="M19" s="49">
        <v>0.94899999999999995</v>
      </c>
      <c r="N19" s="49">
        <v>0.05</v>
      </c>
      <c r="O19" s="49">
        <v>1.2999999999999999E-2</v>
      </c>
    </row>
    <row r="20" spans="1:34" s="26" customFormat="1" ht="12" customHeight="1">
      <c r="A20" s="27"/>
      <c r="B20" s="20"/>
      <c r="C20" s="20"/>
      <c r="D20" s="18"/>
      <c r="E20" s="19"/>
      <c r="F20" s="19"/>
      <c r="G20" s="21"/>
      <c r="H20" s="21"/>
      <c r="I20" s="21"/>
      <c r="J20" s="19"/>
      <c r="K20" s="19"/>
      <c r="L20" s="19"/>
      <c r="M20" s="19"/>
      <c r="N20" s="19"/>
      <c r="O20" s="19"/>
    </row>
    <row r="21" spans="1:34" s="89" customFormat="1" ht="12.75" customHeight="1">
      <c r="A21" s="146" t="s">
        <v>30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86"/>
      <c r="Q21" s="87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</row>
    <row r="22" spans="1:34" s="89" customFormat="1" ht="12.75" customHeight="1">
      <c r="A22" s="146" t="s">
        <v>31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P22" s="86"/>
      <c r="Q22" s="86"/>
      <c r="R22" s="86"/>
      <c r="S22" s="86"/>
      <c r="T22" s="86"/>
      <c r="U22" s="88"/>
      <c r="V22" s="88"/>
      <c r="W22" s="88"/>
      <c r="X22" s="88"/>
    </row>
    <row r="23" spans="1:34" s="89" customFormat="1" ht="12.75" customHeight="1">
      <c r="A23" s="146" t="s">
        <v>32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P23" s="86"/>
      <c r="Q23" s="86"/>
      <c r="R23" s="86"/>
      <c r="S23" s="86"/>
      <c r="T23" s="88"/>
      <c r="U23" s="88"/>
      <c r="V23" s="88"/>
      <c r="W23" s="88"/>
      <c r="X23" s="88"/>
    </row>
    <row r="24" spans="1:34" s="89" customFormat="1" ht="12.75" customHeight="1">
      <c r="A24" s="146" t="s">
        <v>33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P24" s="86"/>
      <c r="Q24" s="86"/>
      <c r="R24" s="86"/>
      <c r="S24" s="86"/>
      <c r="T24" s="88"/>
      <c r="U24" s="88"/>
      <c r="V24" s="88"/>
      <c r="W24" s="88"/>
      <c r="X24" s="88"/>
    </row>
    <row r="25" spans="1:34" s="89" customFormat="1" ht="12.75" customHeight="1">
      <c r="A25" s="146" t="s">
        <v>34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P25" s="86"/>
      <c r="Q25" s="86"/>
      <c r="R25" s="86"/>
      <c r="S25" s="86"/>
      <c r="T25" s="88"/>
      <c r="U25" s="88"/>
      <c r="V25" s="88"/>
      <c r="W25" s="88"/>
      <c r="X25" s="88"/>
    </row>
    <row r="26" spans="1:34" s="89" customFormat="1" ht="12.75" customHeight="1">
      <c r="A26" s="146" t="s">
        <v>37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P26" s="86"/>
      <c r="Q26" s="86"/>
      <c r="R26" s="86"/>
      <c r="S26" s="86"/>
      <c r="T26" s="88"/>
      <c r="U26" s="88"/>
      <c r="V26" s="88"/>
      <c r="W26" s="88"/>
      <c r="X26" s="88"/>
    </row>
    <row r="27" spans="1:34" s="89" customFormat="1" ht="12.75" customHeight="1">
      <c r="A27" s="146" t="s">
        <v>35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P27" s="86"/>
      <c r="Q27" s="86"/>
      <c r="R27" s="86"/>
      <c r="S27" s="86"/>
      <c r="T27" s="88"/>
      <c r="U27" s="88"/>
      <c r="V27" s="88"/>
      <c r="W27" s="88"/>
      <c r="X27" s="88"/>
    </row>
    <row r="28" spans="1:34" s="75" customFormat="1" ht="6.75" customHeight="1"/>
    <row r="29" spans="1:34" ht="9.6" customHeight="1"/>
    <row r="30" spans="1:34" ht="9.75" customHeight="1"/>
    <row r="31" spans="1:34" ht="12.75" customHeight="1"/>
    <row r="32" spans="1:3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9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:15" ht="12.75" customHeight="1"/>
    <row r="66" spans="1:15" ht="12.75" customHeight="1"/>
    <row r="69" spans="1:15" ht="12.75" customHeight="1"/>
    <row r="70" spans="1:15" ht="6.6" customHeight="1"/>
    <row r="71" spans="1:15" ht="12.75" customHeight="1">
      <c r="A71" s="148" t="s">
        <v>72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/>
      <c r="O71"/>
    </row>
    <row r="72" spans="1:15" ht="12.75" customHeight="1">
      <c r="A72" s="145" t="s">
        <v>71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/>
      <c r="O72"/>
    </row>
    <row r="74" spans="1:15" ht="12.75" customHeight="1"/>
    <row r="75" spans="1:15" ht="12.75" customHeight="1"/>
    <row r="76" spans="1:15" ht="12.75" customHeight="1"/>
    <row r="77" spans="1:15" ht="12.75" customHeight="1"/>
    <row r="78" spans="1:15" ht="12.75" customHeight="1"/>
    <row r="79" spans="1:15" ht="12.75" customHeight="1"/>
    <row r="80" spans="1:1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</sheetData>
  <mergeCells count="16">
    <mergeCell ref="A72:M72"/>
    <mergeCell ref="A25:M25"/>
    <mergeCell ref="A26:M26"/>
    <mergeCell ref="A27:M27"/>
    <mergeCell ref="A2:M2"/>
    <mergeCell ref="A71:M71"/>
    <mergeCell ref="A22:M22"/>
    <mergeCell ref="A23:M23"/>
    <mergeCell ref="A24:M24"/>
    <mergeCell ref="H4:I4"/>
    <mergeCell ref="C4:D4"/>
    <mergeCell ref="C5:D5"/>
    <mergeCell ref="E4:F4"/>
    <mergeCell ref="E5:F5"/>
    <mergeCell ref="A21:O21"/>
    <mergeCell ref="J4:L4"/>
  </mergeCells>
  <phoneticPr fontId="0" type="noConversion"/>
  <printOptions horizontalCentered="1" verticalCentered="1"/>
  <pageMargins left="0.25" right="0.25" top="0.4" bottom="0.4" header="0.3" footer="0.3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BreakPreview" topLeftCell="A2" zoomScale="60" zoomScaleNormal="100" workbookViewId="0">
      <selection activeCell="L5" sqref="L5"/>
    </sheetView>
  </sheetViews>
  <sheetFormatPr defaultRowHeight="13.2"/>
  <cols>
    <col min="1" max="1" width="16.77734375" customWidth="1"/>
    <col min="4" max="4" width="10.21875" customWidth="1"/>
    <col min="6" max="6" width="10" customWidth="1"/>
    <col min="7" max="7" width="10.5546875" customWidth="1"/>
  </cols>
  <sheetData>
    <row r="1" spans="1:21">
      <c r="A1" t="s">
        <v>70</v>
      </c>
    </row>
    <row r="2" spans="1:21">
      <c r="A2" s="58"/>
      <c r="B2" s="59"/>
      <c r="C2" s="59"/>
      <c r="D2" s="9"/>
      <c r="E2" s="10"/>
      <c r="F2" s="10"/>
      <c r="G2" s="9"/>
      <c r="H2" s="97"/>
      <c r="I2" s="97"/>
    </row>
    <row r="3" spans="1:21" ht="37.049999999999997" customHeight="1">
      <c r="A3" s="60" t="s">
        <v>0</v>
      </c>
      <c r="B3" s="61" t="s">
        <v>20</v>
      </c>
      <c r="C3" s="62" t="s">
        <v>18</v>
      </c>
      <c r="D3" s="62" t="s">
        <v>26</v>
      </c>
      <c r="E3" s="63" t="s">
        <v>19</v>
      </c>
      <c r="F3" s="64" t="s">
        <v>27</v>
      </c>
      <c r="G3" s="65" t="s">
        <v>66</v>
      </c>
      <c r="H3" s="91" t="s">
        <v>65</v>
      </c>
      <c r="I3" s="91"/>
    </row>
    <row r="4" spans="1:21" ht="20.100000000000001" customHeight="1">
      <c r="A4" s="57" t="s">
        <v>21</v>
      </c>
      <c r="B4" s="90">
        <v>1159</v>
      </c>
      <c r="C4">
        <v>895</v>
      </c>
      <c r="D4">
        <v>582</v>
      </c>
      <c r="E4">
        <v>176</v>
      </c>
      <c r="F4">
        <v>87</v>
      </c>
      <c r="G4" s="90">
        <f>D33+F33</f>
        <v>71</v>
      </c>
      <c r="H4">
        <v>17</v>
      </c>
      <c r="I4" s="90"/>
    </row>
    <row r="5" spans="1:21" ht="20.100000000000001" customHeight="1">
      <c r="A5" s="40" t="s">
        <v>2</v>
      </c>
      <c r="B5" s="92">
        <v>1143</v>
      </c>
      <c r="C5">
        <v>871</v>
      </c>
      <c r="D5">
        <v>418</v>
      </c>
      <c r="E5">
        <v>97</v>
      </c>
      <c r="F5">
        <v>49</v>
      </c>
      <c r="G5" s="90">
        <f t="shared" ref="G5:G9" si="0">D34+F34</f>
        <v>157</v>
      </c>
      <c r="H5">
        <v>18</v>
      </c>
      <c r="I5" s="95"/>
    </row>
    <row r="6" spans="1:21" ht="20.100000000000001" customHeight="1">
      <c r="A6" s="41" t="s">
        <v>3</v>
      </c>
      <c r="B6" s="90">
        <v>377</v>
      </c>
      <c r="C6">
        <v>251</v>
      </c>
      <c r="D6">
        <v>99</v>
      </c>
      <c r="E6">
        <v>35</v>
      </c>
      <c r="F6">
        <v>16</v>
      </c>
      <c r="G6" s="90">
        <v>76</v>
      </c>
      <c r="H6">
        <v>15</v>
      </c>
      <c r="I6" s="90"/>
    </row>
    <row r="7" spans="1:21" ht="20.100000000000001" customHeight="1">
      <c r="A7" s="40" t="s">
        <v>4</v>
      </c>
      <c r="B7" s="92">
        <v>1546</v>
      </c>
      <c r="C7">
        <v>1058</v>
      </c>
      <c r="D7">
        <v>328</v>
      </c>
      <c r="E7">
        <v>147</v>
      </c>
      <c r="F7">
        <v>78</v>
      </c>
      <c r="G7" s="90">
        <f t="shared" si="0"/>
        <v>282</v>
      </c>
      <c r="H7">
        <v>59</v>
      </c>
      <c r="I7" s="95"/>
    </row>
    <row r="8" spans="1:21" ht="20.100000000000001" customHeight="1">
      <c r="A8" s="38" t="s">
        <v>22</v>
      </c>
      <c r="B8" s="92">
        <v>1067</v>
      </c>
      <c r="C8">
        <v>716</v>
      </c>
      <c r="D8">
        <v>372</v>
      </c>
      <c r="E8">
        <v>182</v>
      </c>
      <c r="F8">
        <v>90</v>
      </c>
      <c r="G8" s="90">
        <f t="shared" si="0"/>
        <v>117</v>
      </c>
      <c r="H8">
        <v>52</v>
      </c>
      <c r="I8" s="93"/>
    </row>
    <row r="9" spans="1:21" ht="20.100000000000001" customHeight="1">
      <c r="A9" s="66" t="s">
        <v>23</v>
      </c>
      <c r="B9" s="94">
        <v>1428</v>
      </c>
      <c r="C9">
        <v>845</v>
      </c>
      <c r="D9">
        <v>421</v>
      </c>
      <c r="E9">
        <v>254</v>
      </c>
      <c r="F9">
        <v>116</v>
      </c>
      <c r="G9" s="90">
        <f t="shared" si="0"/>
        <v>194</v>
      </c>
      <c r="H9">
        <v>135</v>
      </c>
      <c r="I9" s="94"/>
    </row>
    <row r="10" spans="1:21" ht="20.100000000000001" customHeight="1">
      <c r="A10" s="17" t="s">
        <v>5</v>
      </c>
      <c r="C10" s="36"/>
      <c r="D10" s="36"/>
      <c r="E10">
        <v>891</v>
      </c>
      <c r="F10">
        <v>436</v>
      </c>
    </row>
    <row r="11" spans="1:21">
      <c r="K11" s="56"/>
      <c r="L11" s="15"/>
      <c r="M11" s="15"/>
      <c r="N11" s="15"/>
      <c r="O11" s="15"/>
      <c r="P11" s="56"/>
    </row>
    <row r="12" spans="1:21">
      <c r="A12" s="144" t="s">
        <v>49</v>
      </c>
      <c r="K12" s="56"/>
      <c r="L12" s="15"/>
      <c r="M12" s="15"/>
      <c r="N12" s="16"/>
      <c r="O12" s="96"/>
      <c r="P12" s="56"/>
    </row>
    <row r="13" spans="1:21">
      <c r="K13" s="56"/>
      <c r="L13" s="15"/>
      <c r="M13" s="15"/>
      <c r="N13" s="15"/>
      <c r="O13" s="15"/>
      <c r="P13" s="56"/>
    </row>
    <row r="14" spans="1:21" ht="25.2">
      <c r="A14" s="152"/>
      <c r="B14" s="153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54.6" thickBot="1">
      <c r="A15" s="99" t="s">
        <v>38</v>
      </c>
      <c r="B15" s="100" t="s">
        <v>39</v>
      </c>
      <c r="C15" s="101" t="s">
        <v>40</v>
      </c>
      <c r="D15" s="101" t="s">
        <v>41</v>
      </c>
      <c r="E15" s="101" t="s">
        <v>42</v>
      </c>
      <c r="F15" s="101" t="s">
        <v>43</v>
      </c>
      <c r="G15" s="102" t="s">
        <v>44</v>
      </c>
      <c r="H15" s="103" t="s">
        <v>45</v>
      </c>
      <c r="I15" s="104" t="s">
        <v>46</v>
      </c>
      <c r="J15" s="105" t="s">
        <v>47</v>
      </c>
      <c r="K15" s="103" t="s">
        <v>48</v>
      </c>
      <c r="L15" s="143" t="s">
        <v>69</v>
      </c>
    </row>
    <row r="16" spans="1:21" ht="13.8">
      <c r="A16" s="106" t="s">
        <v>50</v>
      </c>
      <c r="B16" s="107">
        <v>1159</v>
      </c>
      <c r="C16" s="107">
        <v>1099</v>
      </c>
      <c r="D16" s="108">
        <v>60</v>
      </c>
      <c r="E16" s="107">
        <v>17</v>
      </c>
      <c r="F16" s="107">
        <v>11</v>
      </c>
      <c r="G16" s="109">
        <v>895</v>
      </c>
      <c r="H16" s="110">
        <v>582</v>
      </c>
      <c r="I16" s="111">
        <v>837</v>
      </c>
      <c r="J16" s="112">
        <v>176</v>
      </c>
      <c r="K16" s="110">
        <v>87</v>
      </c>
      <c r="L16" s="119">
        <v>1071</v>
      </c>
    </row>
    <row r="17" spans="1:12">
      <c r="A17" s="120" t="s">
        <v>51</v>
      </c>
      <c r="B17" s="121"/>
      <c r="C17" s="113">
        <v>0.9482312338222606</v>
      </c>
      <c r="D17" s="113">
        <v>5.1768766177739428E-2</v>
      </c>
      <c r="E17" s="113">
        <v>1.5468607825295723E-2</v>
      </c>
      <c r="F17" s="113">
        <v>1.0009099181073703E-2</v>
      </c>
      <c r="G17" s="114">
        <v>0.8143767060964513</v>
      </c>
      <c r="H17" s="115">
        <v>0.65027932960893853</v>
      </c>
      <c r="I17" s="116">
        <v>0.93519553072625694</v>
      </c>
      <c r="J17" s="117">
        <v>0.16014558689717925</v>
      </c>
      <c r="K17" s="115">
        <v>0.49431818181818182</v>
      </c>
      <c r="L17" s="118">
        <v>0.984375</v>
      </c>
    </row>
    <row r="18" spans="1:12" ht="13.8">
      <c r="A18" s="106" t="s">
        <v>52</v>
      </c>
      <c r="B18" s="122">
        <v>1143</v>
      </c>
      <c r="C18" s="122">
        <v>1008</v>
      </c>
      <c r="D18" s="122">
        <v>135</v>
      </c>
      <c r="E18" s="122">
        <v>18</v>
      </c>
      <c r="F18" s="122">
        <v>22</v>
      </c>
      <c r="G18" s="123">
        <v>871</v>
      </c>
      <c r="H18" s="124">
        <v>418</v>
      </c>
      <c r="I18" s="125">
        <v>857</v>
      </c>
      <c r="J18" s="126">
        <v>97</v>
      </c>
      <c r="K18" s="124">
        <v>49</v>
      </c>
      <c r="L18" s="119">
        <v>968</v>
      </c>
    </row>
    <row r="19" spans="1:12">
      <c r="A19" s="134" t="s">
        <v>51</v>
      </c>
      <c r="B19" s="135"/>
      <c r="C19" s="128">
        <v>0.88188976377952755</v>
      </c>
      <c r="D19" s="128">
        <v>0.11811023622047244</v>
      </c>
      <c r="E19" s="128">
        <v>1.7857142857142856E-2</v>
      </c>
      <c r="F19" s="128">
        <v>2.1825396825396824E-2</v>
      </c>
      <c r="G19" s="129">
        <v>0.86408730158730163</v>
      </c>
      <c r="H19" s="130">
        <v>0.4799081515499426</v>
      </c>
      <c r="I19" s="131">
        <v>0.98392652123995405</v>
      </c>
      <c r="J19" s="132">
        <v>9.6230158730158735E-2</v>
      </c>
      <c r="K19" s="130">
        <v>0.50515463917525771</v>
      </c>
      <c r="L19" s="133">
        <v>0.98174442190669375</v>
      </c>
    </row>
    <row r="20" spans="1:12" ht="13.8">
      <c r="A20" s="136" t="s">
        <v>53</v>
      </c>
      <c r="B20" s="139">
        <v>1067</v>
      </c>
      <c r="C20" s="139">
        <v>976</v>
      </c>
      <c r="D20" s="139">
        <v>91</v>
      </c>
      <c r="E20" s="139">
        <v>52</v>
      </c>
      <c r="F20" s="139">
        <v>26</v>
      </c>
      <c r="G20" s="139">
        <v>716</v>
      </c>
      <c r="H20" s="139">
        <v>372</v>
      </c>
      <c r="I20" s="139">
        <v>621</v>
      </c>
      <c r="J20" s="139">
        <v>128</v>
      </c>
      <c r="K20" s="139">
        <v>182</v>
      </c>
      <c r="L20" s="139">
        <v>90</v>
      </c>
    </row>
    <row r="21" spans="1:12">
      <c r="A21" s="137" t="s">
        <v>51</v>
      </c>
      <c r="C21" s="140">
        <v>0.91471415182755389</v>
      </c>
      <c r="D21" s="140">
        <v>8.528584817244611E-2</v>
      </c>
      <c r="E21" s="140">
        <v>5.3278688524590161E-2</v>
      </c>
      <c r="F21" s="140">
        <v>2.663934426229508E-2</v>
      </c>
      <c r="G21" s="140">
        <v>0.73360655737704916</v>
      </c>
      <c r="H21" s="140">
        <v>0.51955307262569828</v>
      </c>
      <c r="I21" s="140">
        <v>0.86731843575418999</v>
      </c>
      <c r="J21" s="140">
        <v>0.1787709497206704</v>
      </c>
      <c r="K21" s="140">
        <v>0.18647540983606559</v>
      </c>
      <c r="L21" s="140">
        <v>0.49450549450549453</v>
      </c>
    </row>
    <row r="22" spans="1:12">
      <c r="A22" t="s">
        <v>54</v>
      </c>
      <c r="B22" s="139">
        <v>1546</v>
      </c>
      <c r="C22" s="139">
        <v>1265</v>
      </c>
      <c r="D22" s="139">
        <v>281</v>
      </c>
      <c r="E22" s="139">
        <v>59</v>
      </c>
      <c r="F22" s="139">
        <v>1</v>
      </c>
      <c r="G22" s="139">
        <v>1058</v>
      </c>
      <c r="H22" s="139">
        <v>328</v>
      </c>
      <c r="I22" s="139">
        <v>1034</v>
      </c>
      <c r="J22" s="139">
        <v>147</v>
      </c>
      <c r="K22" s="139">
        <v>78</v>
      </c>
      <c r="L22">
        <v>1205</v>
      </c>
    </row>
    <row r="23" spans="1:12">
      <c r="A23" t="s">
        <v>51</v>
      </c>
      <c r="C23" s="140">
        <v>0.81824062095730921</v>
      </c>
      <c r="D23" s="140">
        <v>0.18175937904269082</v>
      </c>
      <c r="E23" s="140">
        <v>4.6640316205533598E-2</v>
      </c>
      <c r="F23" s="140">
        <v>7.9051383399209485E-4</v>
      </c>
      <c r="G23" s="140">
        <v>0.83636363636363631</v>
      </c>
      <c r="H23" s="140">
        <v>0.31001890359168244</v>
      </c>
      <c r="I23" s="140">
        <v>0.97731568998109641</v>
      </c>
      <c r="J23" s="140">
        <v>0.11620553359683794</v>
      </c>
      <c r="K23" s="140">
        <v>0.53061224489795922</v>
      </c>
      <c r="L23" s="140">
        <v>0.95332278481012656</v>
      </c>
    </row>
    <row r="24" spans="1:12">
      <c r="A24" t="s">
        <v>55</v>
      </c>
      <c r="B24" s="139">
        <v>1067</v>
      </c>
      <c r="C24" s="139">
        <v>976</v>
      </c>
      <c r="D24" s="139">
        <v>91</v>
      </c>
      <c r="E24" s="139">
        <v>52</v>
      </c>
      <c r="F24" s="139">
        <v>26</v>
      </c>
      <c r="G24" s="139">
        <v>716</v>
      </c>
      <c r="H24" s="139">
        <v>372</v>
      </c>
      <c r="I24" s="139">
        <v>621</v>
      </c>
      <c r="J24" s="139">
        <v>182</v>
      </c>
      <c r="K24" s="139">
        <v>90</v>
      </c>
      <c r="L24">
        <v>898</v>
      </c>
    </row>
    <row r="25" spans="1:12">
      <c r="A25" t="s">
        <v>51</v>
      </c>
      <c r="C25" s="140">
        <v>0.91471415182755389</v>
      </c>
      <c r="D25" s="140">
        <v>8.528584817244611E-2</v>
      </c>
      <c r="E25" s="140">
        <v>5.3278688524590161E-2</v>
      </c>
      <c r="F25" s="140">
        <v>2.663934426229508E-2</v>
      </c>
      <c r="G25" s="140">
        <v>0.73360655737704916</v>
      </c>
      <c r="H25" s="140">
        <v>0.51955307262569828</v>
      </c>
      <c r="I25" s="140">
        <v>0.86731843575418999</v>
      </c>
      <c r="J25" s="140">
        <v>0.18647540983606559</v>
      </c>
      <c r="K25" s="140">
        <v>0.49450549450549453</v>
      </c>
      <c r="L25" s="140">
        <v>0.94526315789473681</v>
      </c>
    </row>
    <row r="26" spans="1:12" ht="13.8">
      <c r="A26" s="141" t="s">
        <v>56</v>
      </c>
      <c r="B26" s="107">
        <v>1428</v>
      </c>
      <c r="C26" s="107">
        <v>1252</v>
      </c>
      <c r="D26" s="108">
        <v>176</v>
      </c>
      <c r="E26" s="107">
        <v>135</v>
      </c>
      <c r="F26" s="107">
        <v>18</v>
      </c>
      <c r="G26" s="109">
        <v>845</v>
      </c>
      <c r="H26" s="110">
        <v>421</v>
      </c>
      <c r="I26" s="111">
        <v>811</v>
      </c>
      <c r="J26" s="112">
        <v>254</v>
      </c>
      <c r="K26" s="110">
        <v>116</v>
      </c>
      <c r="L26" s="119">
        <v>1099</v>
      </c>
    </row>
    <row r="27" spans="1:12">
      <c r="A27" s="127" t="s">
        <v>51</v>
      </c>
      <c r="B27" s="138"/>
      <c r="C27" s="128">
        <f>C26/B26</f>
        <v>0.87675070028011204</v>
      </c>
      <c r="D27" s="128">
        <f t="shared" ref="D27" si="1">D26/B26</f>
        <v>0.12324929971988796</v>
      </c>
      <c r="E27" s="128">
        <f>E26/C26</f>
        <v>0.10782747603833866</v>
      </c>
      <c r="F27" s="128">
        <f>F26/C26</f>
        <v>1.437699680511182E-2</v>
      </c>
      <c r="G27" s="129">
        <v>0.67492012779552712</v>
      </c>
      <c r="H27" s="130">
        <v>0.49822485207100592</v>
      </c>
      <c r="I27" s="131">
        <v>0.95976331360946743</v>
      </c>
      <c r="J27" s="132">
        <v>0.20287539936102236</v>
      </c>
      <c r="K27" s="130">
        <v>0.45669291338582679</v>
      </c>
      <c r="L27" s="133">
        <v>0.89059967585089139</v>
      </c>
    </row>
    <row r="28" spans="1:12">
      <c r="A28" s="142" t="s">
        <v>57</v>
      </c>
      <c r="B28" s="139">
        <v>6720</v>
      </c>
      <c r="C28" s="139">
        <v>5902</v>
      </c>
      <c r="D28" s="139">
        <v>818</v>
      </c>
      <c r="E28" s="139">
        <v>296</v>
      </c>
      <c r="F28" s="139">
        <v>79</v>
      </c>
      <c r="G28" s="139">
        <v>4636</v>
      </c>
      <c r="H28" s="139">
        <v>2220</v>
      </c>
      <c r="I28" s="139">
        <v>4403</v>
      </c>
      <c r="J28" s="139">
        <v>891</v>
      </c>
      <c r="K28" s="139">
        <v>436</v>
      </c>
      <c r="L28" s="139">
        <v>5527</v>
      </c>
    </row>
    <row r="29" spans="1:12">
      <c r="A29" t="s">
        <v>51</v>
      </c>
      <c r="C29" s="140">
        <v>0.87827380952380951</v>
      </c>
      <c r="D29" s="140">
        <v>0.12172619047619047</v>
      </c>
      <c r="E29" s="140">
        <v>5.0152490681125039E-2</v>
      </c>
      <c r="F29" s="140">
        <v>1.3385293120975941E-2</v>
      </c>
      <c r="G29" s="140">
        <v>0.78549644188410706</v>
      </c>
      <c r="H29" s="140">
        <v>0.47886108714408976</v>
      </c>
      <c r="I29" s="140">
        <v>0.94974115616911126</v>
      </c>
      <c r="J29" s="140">
        <v>0.15096577431379193</v>
      </c>
      <c r="K29" s="140">
        <v>0.489337822671156</v>
      </c>
      <c r="L29" s="140">
        <v>0.94916709599862614</v>
      </c>
    </row>
    <row r="32" spans="1:12">
      <c r="A32" t="s">
        <v>58</v>
      </c>
      <c r="B32" t="s">
        <v>39</v>
      </c>
      <c r="C32" t="s">
        <v>59</v>
      </c>
      <c r="D32" t="s">
        <v>41</v>
      </c>
      <c r="E32" t="s">
        <v>60</v>
      </c>
      <c r="F32" t="s">
        <v>61</v>
      </c>
      <c r="G32" t="s">
        <v>62</v>
      </c>
      <c r="H32" t="s">
        <v>45</v>
      </c>
      <c r="I32" t="s">
        <v>63</v>
      </c>
      <c r="J32" t="s">
        <v>64</v>
      </c>
      <c r="K32" t="s">
        <v>48</v>
      </c>
    </row>
    <row r="33" spans="1:12">
      <c r="A33" t="s">
        <v>50</v>
      </c>
      <c r="B33">
        <v>1159</v>
      </c>
      <c r="C33">
        <v>1099</v>
      </c>
      <c r="D33">
        <v>60</v>
      </c>
      <c r="E33">
        <v>17</v>
      </c>
      <c r="F33">
        <v>11</v>
      </c>
      <c r="G33">
        <v>895</v>
      </c>
      <c r="H33">
        <v>582</v>
      </c>
      <c r="I33">
        <v>837</v>
      </c>
      <c r="J33">
        <v>176</v>
      </c>
      <c r="K33">
        <v>87</v>
      </c>
      <c r="L33">
        <v>1071</v>
      </c>
    </row>
    <row r="34" spans="1:12">
      <c r="A34" t="s">
        <v>52</v>
      </c>
      <c r="B34">
        <v>1143</v>
      </c>
      <c r="C34">
        <v>1008</v>
      </c>
      <c r="D34">
        <v>135</v>
      </c>
      <c r="E34">
        <v>18</v>
      </c>
      <c r="F34">
        <v>22</v>
      </c>
      <c r="G34">
        <v>871</v>
      </c>
      <c r="H34">
        <v>418</v>
      </c>
      <c r="I34">
        <v>857</v>
      </c>
      <c r="J34">
        <v>97</v>
      </c>
      <c r="K34">
        <v>49</v>
      </c>
      <c r="L34">
        <v>968</v>
      </c>
    </row>
    <row r="35" spans="1:12">
      <c r="A35" t="s">
        <v>53</v>
      </c>
      <c r="B35">
        <v>1067</v>
      </c>
      <c r="C35">
        <v>976</v>
      </c>
      <c r="D35">
        <v>91</v>
      </c>
      <c r="E35">
        <v>52</v>
      </c>
      <c r="F35">
        <v>26</v>
      </c>
      <c r="G35">
        <v>716</v>
      </c>
      <c r="H35">
        <v>372</v>
      </c>
      <c r="I35">
        <v>621</v>
      </c>
      <c r="J35">
        <v>128</v>
      </c>
      <c r="K35">
        <v>182</v>
      </c>
      <c r="L35">
        <v>90</v>
      </c>
    </row>
    <row r="36" spans="1:12">
      <c r="A36" t="s">
        <v>54</v>
      </c>
      <c r="B36">
        <v>1546</v>
      </c>
      <c r="C36">
        <v>1265</v>
      </c>
      <c r="D36">
        <v>281</v>
      </c>
      <c r="E36">
        <v>59</v>
      </c>
      <c r="F36">
        <v>1</v>
      </c>
      <c r="G36">
        <v>1058</v>
      </c>
      <c r="H36">
        <v>328</v>
      </c>
      <c r="I36">
        <v>1034</v>
      </c>
      <c r="J36">
        <v>147</v>
      </c>
      <c r="K36">
        <v>78</v>
      </c>
      <c r="L36">
        <v>1205</v>
      </c>
    </row>
    <row r="37" spans="1:12">
      <c r="A37" t="s">
        <v>55</v>
      </c>
      <c r="B37">
        <v>1067</v>
      </c>
      <c r="C37">
        <v>976</v>
      </c>
      <c r="D37">
        <v>91</v>
      </c>
      <c r="E37">
        <v>52</v>
      </c>
      <c r="F37">
        <v>26</v>
      </c>
      <c r="G37">
        <v>716</v>
      </c>
      <c r="H37">
        <v>372</v>
      </c>
      <c r="I37">
        <v>621</v>
      </c>
      <c r="J37">
        <v>182</v>
      </c>
      <c r="K37">
        <v>90</v>
      </c>
      <c r="L37">
        <v>898</v>
      </c>
    </row>
    <row r="38" spans="1:12">
      <c r="A38" t="s">
        <v>56</v>
      </c>
      <c r="B38">
        <v>1428</v>
      </c>
      <c r="C38">
        <v>1252</v>
      </c>
      <c r="D38">
        <v>176</v>
      </c>
      <c r="E38">
        <v>135</v>
      </c>
      <c r="F38">
        <v>18</v>
      </c>
      <c r="G38">
        <v>845</v>
      </c>
      <c r="H38">
        <v>421</v>
      </c>
      <c r="I38">
        <v>811</v>
      </c>
      <c r="J38">
        <v>254</v>
      </c>
      <c r="K38">
        <v>116</v>
      </c>
      <c r="L38">
        <v>1099</v>
      </c>
    </row>
    <row r="39" spans="1:12">
      <c r="A39" t="s">
        <v>57</v>
      </c>
      <c r="B39">
        <v>6720</v>
      </c>
      <c r="C39">
        <v>5902</v>
      </c>
      <c r="D39">
        <v>818</v>
      </c>
      <c r="E39">
        <v>296</v>
      </c>
      <c r="F39">
        <v>79</v>
      </c>
      <c r="G39">
        <v>4636</v>
      </c>
      <c r="H39">
        <v>2220</v>
      </c>
      <c r="I39">
        <v>4403</v>
      </c>
      <c r="J39">
        <v>891</v>
      </c>
      <c r="K39">
        <v>436</v>
      </c>
      <c r="L39">
        <v>5527</v>
      </c>
    </row>
  </sheetData>
  <mergeCells count="1">
    <mergeCell ref="A14:B1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Post-Graduation Status</vt:lpstr>
      <vt:lpstr>Data for Charts</vt:lpstr>
      <vt:lpstr>'Post-Graduation Status'!Print_Area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2020-02-06T16:28:29Z</cp:lastPrinted>
  <dcterms:created xsi:type="dcterms:W3CDTF">1998-09-01T22:36:37Z</dcterms:created>
  <dcterms:modified xsi:type="dcterms:W3CDTF">2020-04-16T18:46:24Z</dcterms:modified>
</cp:coreProperties>
</file>