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1_Sarah\FACT BOOK\Review Folder\Review Pages for Nadine\In Process\"/>
    </mc:Choice>
  </mc:AlternateContent>
  <bookViews>
    <workbookView xWindow="-15" yWindow="3585" windowWidth="27225" windowHeight="12810"/>
  </bookViews>
  <sheets>
    <sheet name="Tuition &amp; Fees" sheetId="1" r:id="rId1"/>
  </sheets>
  <definedNames>
    <definedName name="_xlnm.Print_Area" localSheetId="0">'Tuition &amp; Fees'!$A$1:$BB$154</definedName>
  </definedNames>
  <calcPr calcId="162913"/>
</workbook>
</file>

<file path=xl/calcChain.xml><?xml version="1.0" encoding="utf-8"?>
<calcChain xmlns="http://schemas.openxmlformats.org/spreadsheetml/2006/main">
  <c r="AX63" i="1" l="1"/>
  <c r="AX62" i="1"/>
  <c r="AZ63" i="1"/>
  <c r="BB108" i="1" l="1"/>
  <c r="BB102" i="1"/>
  <c r="BB95" i="1"/>
  <c r="BB88" i="1"/>
  <c r="BB79" i="1"/>
  <c r="BB69" i="1"/>
  <c r="BB68" i="1"/>
  <c r="AT61" i="1"/>
  <c r="AT62" i="1"/>
  <c r="AT63" i="1"/>
  <c r="AV63" i="1"/>
  <c r="AV62" i="1"/>
  <c r="AV61" i="1"/>
  <c r="AX61" i="1"/>
  <c r="AZ62" i="1"/>
  <c r="AZ61" i="1"/>
  <c r="BB63" i="1"/>
  <c r="BB62" i="1"/>
  <c r="BB61" i="1"/>
  <c r="BB83" i="1"/>
  <c r="AZ83" i="1"/>
  <c r="BB82" i="1"/>
  <c r="AZ82" i="1"/>
  <c r="BB81" i="1"/>
  <c r="AZ81" i="1"/>
  <c r="BB80" i="1"/>
  <c r="AZ80" i="1"/>
  <c r="AT65" i="1"/>
  <c r="AZ113" i="1" l="1"/>
  <c r="AZ110" i="1"/>
  <c r="AZ107" i="1"/>
  <c r="AZ106" i="1"/>
  <c r="AZ105" i="1"/>
  <c r="AZ104" i="1"/>
  <c r="AZ103" i="1"/>
  <c r="AZ101" i="1"/>
  <c r="AZ100" i="1"/>
  <c r="AZ99" i="1"/>
  <c r="AZ98" i="1"/>
  <c r="AZ97" i="1"/>
  <c r="AZ94" i="1"/>
  <c r="AZ93" i="1"/>
  <c r="AZ92" i="1"/>
  <c r="AZ91" i="1"/>
  <c r="AZ90" i="1"/>
  <c r="AZ87" i="1"/>
  <c r="AZ86" i="1"/>
  <c r="AZ85" i="1"/>
  <c r="AZ84" i="1"/>
  <c r="AZ78" i="1"/>
  <c r="AZ77" i="1"/>
  <c r="AZ76" i="1"/>
  <c r="AZ75" i="1"/>
  <c r="AZ74" i="1"/>
  <c r="AZ73" i="1"/>
  <c r="AZ72" i="1"/>
  <c r="AZ71" i="1"/>
  <c r="AZ68" i="1"/>
  <c r="AZ67" i="1"/>
  <c r="AZ66" i="1"/>
  <c r="AZ65" i="1"/>
  <c r="AZ64" i="1"/>
  <c r="BB106" i="1" l="1"/>
  <c r="BB87" i="1"/>
  <c r="AX101" i="1"/>
  <c r="BB101" i="1"/>
  <c r="BB107" i="1"/>
  <c r="BB105" i="1"/>
  <c r="BB104" i="1"/>
  <c r="BB103" i="1"/>
  <c r="BB72" i="1"/>
  <c r="BB98" i="1"/>
  <c r="BB86" i="1"/>
  <c r="BB85" i="1"/>
  <c r="BB84" i="1"/>
  <c r="AX113" i="1"/>
  <c r="AX110" i="1"/>
  <c r="AX100" i="1"/>
  <c r="AX99" i="1"/>
  <c r="AX98" i="1"/>
  <c r="AX97" i="1"/>
  <c r="AX94" i="1"/>
  <c r="AX93" i="1"/>
  <c r="AX92" i="1"/>
  <c r="AX91" i="1"/>
  <c r="AX90" i="1"/>
  <c r="AX78" i="1"/>
  <c r="AX77" i="1"/>
  <c r="AX76" i="1"/>
  <c r="AX75" i="1"/>
  <c r="AX74" i="1"/>
  <c r="AX73" i="1"/>
  <c r="AX72" i="1"/>
  <c r="AX71" i="1"/>
  <c r="AX68" i="1"/>
  <c r="AX67" i="1"/>
  <c r="AX66" i="1"/>
  <c r="AX65" i="1"/>
  <c r="AX64" i="1"/>
  <c r="AV113" i="1"/>
  <c r="AV110" i="1"/>
  <c r="AV101" i="1"/>
  <c r="AV100" i="1"/>
  <c r="AV99" i="1"/>
  <c r="AV98" i="1"/>
  <c r="AV97" i="1"/>
  <c r="AV94" i="1"/>
  <c r="AV93" i="1"/>
  <c r="AV92" i="1"/>
  <c r="AV91" i="1"/>
  <c r="AV90" i="1"/>
  <c r="AV78" i="1"/>
  <c r="AV77" i="1"/>
  <c r="AV76" i="1"/>
  <c r="AV75" i="1"/>
  <c r="AV74" i="1"/>
  <c r="AV73" i="1"/>
  <c r="AV72" i="1"/>
  <c r="AV71" i="1"/>
  <c r="AV68" i="1"/>
  <c r="AV67" i="1"/>
  <c r="AV66" i="1"/>
  <c r="AV65" i="1"/>
  <c r="AV64" i="1"/>
  <c r="AT71" i="1"/>
  <c r="AT68" i="1"/>
  <c r="AT67" i="1"/>
  <c r="AT66" i="1"/>
  <c r="BB99" i="1"/>
  <c r="BB93" i="1"/>
  <c r="AT113" i="1"/>
  <c r="AT110" i="1"/>
  <c r="AT101" i="1"/>
  <c r="AT100" i="1"/>
  <c r="AT98" i="1"/>
  <c r="AT97" i="1"/>
  <c r="AT94" i="1"/>
  <c r="AT93" i="1"/>
  <c r="AT92" i="1"/>
  <c r="AT91" i="1"/>
  <c r="AT90" i="1"/>
  <c r="AT78" i="1"/>
  <c r="AT77" i="1"/>
  <c r="AT76" i="1"/>
  <c r="AT75" i="1"/>
  <c r="AT74" i="1"/>
  <c r="AT73" i="1"/>
  <c r="AT72" i="1"/>
  <c r="AT64" i="1"/>
  <c r="BB113" i="1"/>
  <c r="BB110" i="1"/>
  <c r="BB100" i="1"/>
  <c r="BB97" i="1"/>
  <c r="BB94" i="1"/>
  <c r="BB92" i="1"/>
  <c r="BB91" i="1"/>
  <c r="BB90" i="1"/>
  <c r="BB78" i="1"/>
  <c r="BB77" i="1"/>
  <c r="BB76" i="1"/>
  <c r="BB75" i="1"/>
  <c r="BB74" i="1"/>
  <c r="BB73" i="1"/>
  <c r="BB71" i="1"/>
  <c r="BB67" i="1"/>
  <c r="BB66" i="1"/>
  <c r="BB65" i="1"/>
  <c r="BB64" i="1"/>
</calcChain>
</file>

<file path=xl/sharedStrings.xml><?xml version="1.0" encoding="utf-8"?>
<sst xmlns="http://schemas.openxmlformats.org/spreadsheetml/2006/main" count="209" uniqueCount="87">
  <si>
    <t xml:space="preserve"> </t>
  </si>
  <si>
    <t>Graduate Resident</t>
  </si>
  <si>
    <t>1992-1993</t>
  </si>
  <si>
    <t>1993-1994</t>
  </si>
  <si>
    <t>1994-1995</t>
  </si>
  <si>
    <t>1995-1996</t>
  </si>
  <si>
    <t>1996-1997</t>
  </si>
  <si>
    <t>1997-1998</t>
  </si>
  <si>
    <t>1998-1999</t>
  </si>
  <si>
    <t>1999-2000</t>
  </si>
  <si>
    <t>2000-2001</t>
  </si>
  <si>
    <t>2001-2002</t>
  </si>
  <si>
    <t>2002-2003</t>
  </si>
  <si>
    <t>Tuition and Mandatory Fees</t>
  </si>
  <si>
    <t>2003-2004</t>
  </si>
  <si>
    <t xml:space="preserve">Graduate </t>
  </si>
  <si>
    <t>2004-2005</t>
  </si>
  <si>
    <t>2005-2006</t>
  </si>
  <si>
    <t>2006-2007</t>
  </si>
  <si>
    <t>2007-2008</t>
  </si>
  <si>
    <t xml:space="preserve">Engineering--Upper Division </t>
  </si>
  <si>
    <t>2008-2009</t>
  </si>
  <si>
    <t>Engineering</t>
  </si>
  <si>
    <t xml:space="preserve">Business--Upper Division </t>
  </si>
  <si>
    <t>2010-2011</t>
  </si>
  <si>
    <t>2009-2010</t>
  </si>
  <si>
    <t xml:space="preserve"> Academic Year</t>
  </si>
  <si>
    <t>2011-2012</t>
  </si>
  <si>
    <t>Business</t>
  </si>
  <si>
    <t>Seed Tech. &amp; Business</t>
  </si>
  <si>
    <t xml:space="preserve">Business--Lower Division </t>
  </si>
  <si>
    <t xml:space="preserve">Engineering--Lower Division </t>
  </si>
  <si>
    <t xml:space="preserve">AST/I Tech--Lower Division </t>
  </si>
  <si>
    <t xml:space="preserve">AST/I Tech--Upper Division </t>
  </si>
  <si>
    <t>2012-2013</t>
  </si>
  <si>
    <t>Architecture</t>
  </si>
  <si>
    <t>2013-2014</t>
  </si>
  <si>
    <t>Undergraduate and Veterinary Medicine</t>
  </si>
  <si>
    <t>Veterinary Medicine Resident</t>
  </si>
  <si>
    <t>Veterinary Medicine Non-Resident</t>
  </si>
  <si>
    <t>2014-2015</t>
  </si>
  <si>
    <t>2015-2016</t>
  </si>
  <si>
    <r>
      <t>Undergraduate Resident</t>
    </r>
    <r>
      <rPr>
        <b/>
        <vertAlign val="superscript"/>
        <sz val="10"/>
        <rFont val="Univers 45 Light"/>
      </rPr>
      <t>1</t>
    </r>
  </si>
  <si>
    <r>
      <t>Veterinary Medicine--4th year</t>
    </r>
    <r>
      <rPr>
        <vertAlign val="superscript"/>
        <sz val="10"/>
        <rFont val="Univers 55"/>
        <family val="2"/>
      </rPr>
      <t>2</t>
    </r>
  </si>
  <si>
    <r>
      <t>Tuition</t>
    </r>
    <r>
      <rPr>
        <b/>
        <vertAlign val="superscript"/>
        <sz val="10"/>
        <rFont val="Univers 45 Light"/>
      </rPr>
      <t>1</t>
    </r>
  </si>
  <si>
    <t>2016-2017</t>
  </si>
  <si>
    <t>Undergraduate International</t>
  </si>
  <si>
    <t>Undergraduate US Non-Resident</t>
  </si>
  <si>
    <t>Graduate US Non-Resident</t>
  </si>
  <si>
    <t>Graduate International</t>
  </si>
  <si>
    <t>2017-2018</t>
  </si>
  <si>
    <r>
      <t>Designated Programs</t>
    </r>
    <r>
      <rPr>
        <vertAlign val="superscript"/>
        <sz val="10"/>
        <rFont val="Univers 55"/>
      </rPr>
      <t>2</t>
    </r>
    <r>
      <rPr>
        <sz val="10"/>
        <rFont val="Univers 55"/>
        <family val="2"/>
      </rPr>
      <t>--Upper Division</t>
    </r>
  </si>
  <si>
    <r>
      <t>Designated Programs</t>
    </r>
    <r>
      <rPr>
        <vertAlign val="superscript"/>
        <sz val="10"/>
        <rFont val="Univers 55"/>
      </rPr>
      <t>2</t>
    </r>
  </si>
  <si>
    <r>
      <t>Mandatory Fees</t>
    </r>
    <r>
      <rPr>
        <vertAlign val="superscript"/>
        <sz val="10"/>
        <rFont val="Univers 55"/>
      </rPr>
      <t>4</t>
    </r>
  </si>
  <si>
    <r>
      <t>Veterinary Medicine--4th year</t>
    </r>
    <r>
      <rPr>
        <vertAlign val="superscript"/>
        <sz val="10"/>
        <rFont val="Univers 55"/>
        <family val="2"/>
      </rPr>
      <t>3</t>
    </r>
  </si>
  <si>
    <t xml:space="preserve"> continued</t>
  </si>
  <si>
    <t>-----------------------------------------------------------------------------------------------------------------------------------------------------------------------------</t>
  </si>
  <si>
    <r>
      <t>Total Tuition and Mandatory Fees</t>
    </r>
    <r>
      <rPr>
        <b/>
        <vertAlign val="superscript"/>
        <sz val="12"/>
        <rFont val="Univers 55"/>
      </rPr>
      <t>3</t>
    </r>
    <r>
      <rPr>
        <b/>
        <sz val="12"/>
        <rFont val="Univers 55"/>
      </rPr>
      <t xml:space="preserve"> </t>
    </r>
  </si>
  <si>
    <r>
      <t xml:space="preserve">   Business</t>
    </r>
    <r>
      <rPr>
        <i/>
        <sz val="9"/>
        <rFont val="Univers 55"/>
        <family val="2"/>
      </rPr>
      <t xml:space="preserve"> (ugrad and grad)</t>
    </r>
  </si>
  <si>
    <r>
      <t xml:space="preserve">   Computer Science</t>
    </r>
    <r>
      <rPr>
        <i/>
        <sz val="9"/>
        <rFont val="Univers 55"/>
        <family val="2"/>
      </rPr>
      <t xml:space="preserve"> (ugrad)</t>
    </r>
  </si>
  <si>
    <r>
      <t xml:space="preserve">   Engineering, AST, &amp; I Tech</t>
    </r>
    <r>
      <rPr>
        <i/>
        <sz val="9"/>
        <rFont val="Univers 55"/>
        <family val="2"/>
      </rPr>
      <t xml:space="preserve"> (ugrad)</t>
    </r>
  </si>
  <si>
    <r>
      <t xml:space="preserve">   Computer Science </t>
    </r>
    <r>
      <rPr>
        <i/>
        <sz val="9"/>
        <rFont val="Univers 55"/>
        <family val="2"/>
      </rPr>
      <t>(grad)</t>
    </r>
  </si>
  <si>
    <r>
      <t xml:space="preserve">   Engineering</t>
    </r>
    <r>
      <rPr>
        <i/>
        <sz val="9"/>
        <rFont val="Univers 55"/>
        <family val="2"/>
      </rPr>
      <t xml:space="preserve"> (grad)</t>
    </r>
  </si>
  <si>
    <t xml:space="preserve"> ADDITIONAL RESOURCES:</t>
  </si>
  <si>
    <t xml:space="preserve"> Tuition &amp; Fees, Office of the Registrar</t>
  </si>
  <si>
    <t xml:space="preserve"> Office of Institutional Research</t>
  </si>
  <si>
    <t xml:space="preserve"> Last Updated: 11/22/2017</t>
  </si>
  <si>
    <r>
      <t xml:space="preserve"> </t>
    </r>
    <r>
      <rPr>
        <vertAlign val="superscript"/>
        <sz val="10"/>
        <rFont val="Univers 55"/>
      </rPr>
      <t>4</t>
    </r>
    <r>
      <rPr>
        <vertAlign val="superscript"/>
        <sz val="9"/>
        <rFont val="Univers 55"/>
        <family val="2"/>
      </rPr>
      <t xml:space="preserve">  </t>
    </r>
    <r>
      <rPr>
        <sz val="9"/>
        <rFont val="Univers 55"/>
        <family val="2"/>
      </rPr>
      <t>The following majors are charged additional computer fees.</t>
    </r>
  </si>
  <si>
    <r>
      <t xml:space="preserve"> </t>
    </r>
    <r>
      <rPr>
        <vertAlign val="superscript"/>
        <sz val="10"/>
        <rFont val="Univers 55"/>
      </rPr>
      <t>1</t>
    </r>
    <r>
      <rPr>
        <sz val="9"/>
        <rFont val="Univers 55"/>
        <family val="2"/>
      </rPr>
      <t xml:space="preserve">  An undergraduate resident tuition increase for Spring 2016 was approved in September 2015 by the Board of Regents.  </t>
    </r>
  </si>
  <si>
    <r>
      <t xml:space="preserve"> </t>
    </r>
    <r>
      <rPr>
        <vertAlign val="superscript"/>
        <sz val="10"/>
        <rFont val="Univers 55"/>
      </rPr>
      <t>3</t>
    </r>
    <r>
      <rPr>
        <sz val="9"/>
        <rFont val="Univers 55"/>
        <family val="2"/>
      </rPr>
      <t xml:space="preserve">  Academic Year for Veterinary Medicine 4th year students consists of Summer, Fall, and Spring terms.</t>
    </r>
  </si>
  <si>
    <r>
      <t xml:space="preserve">   Designated Programs</t>
    </r>
    <r>
      <rPr>
        <vertAlign val="superscript"/>
        <sz val="10"/>
        <rFont val="Univers 55"/>
      </rPr>
      <t>2</t>
    </r>
    <r>
      <rPr>
        <sz val="10"/>
        <rFont val="Univers 55"/>
      </rPr>
      <t>--Upper Division</t>
    </r>
  </si>
  <si>
    <r>
      <t xml:space="preserve">   Designated Programs</t>
    </r>
    <r>
      <rPr>
        <vertAlign val="superscript"/>
        <sz val="10"/>
        <rFont val="Univers 55"/>
      </rPr>
      <t>2</t>
    </r>
    <r>
      <rPr>
        <sz val="10"/>
        <rFont val="Univers 55"/>
        <family val="2"/>
      </rPr>
      <t>--Upper Division</t>
    </r>
  </si>
  <si>
    <r>
      <t xml:space="preserve">   Designated Programs</t>
    </r>
    <r>
      <rPr>
        <vertAlign val="superscript"/>
        <sz val="10"/>
        <rFont val="Univers 55"/>
      </rPr>
      <t>2</t>
    </r>
  </si>
  <si>
    <t xml:space="preserve">    This special tuition increase is not included in the rates listed above.  </t>
  </si>
  <si>
    <t xml:space="preserve">     Increase amount by discipline:  general undergraduate, $100; Business upper division, $125; </t>
  </si>
  <si>
    <t xml:space="preserve">     Engineering upper division, $133; AST/I Tech upper division, $133; Architecture, $118.</t>
  </si>
  <si>
    <r>
      <rPr>
        <vertAlign val="superscript"/>
        <sz val="11"/>
        <rFont val="Univers 55"/>
      </rPr>
      <t xml:space="preserve"> 2</t>
    </r>
    <r>
      <rPr>
        <sz val="9"/>
        <rFont val="Univers 55"/>
        <family val="2"/>
      </rPr>
      <t xml:space="preserve">  Designated Programs assessed differential tuition--Upper Division Undergraduate Majors: Animal Science, Animal</t>
    </r>
  </si>
  <si>
    <t xml:space="preserve">    Ecology, Pre-Biological/Pre-Medical Illustration, Biological/Pre-Medical Illustration, Biology, Pre-Computer Science,</t>
  </si>
  <si>
    <t xml:space="preserve">    Computer Science, Dairy Science, Forestry, General PreVet, Genetics,  Industrial Design, and Microbiology.</t>
  </si>
  <si>
    <t xml:space="preserve">    Graduate Departments and Programs: Animal Science, Computer Science, EEOBA/EEOBS, </t>
  </si>
  <si>
    <t xml:space="preserve">    GDCBA/GDCBS, Industrial Design, Microbiology, Natural Resources &amp; Ecology Management, and</t>
  </si>
  <si>
    <t xml:space="preserve">    Plant Pathology &amp; Microbiology. Differential Tuition is assessed to students in some Interdisciplinary Graduate</t>
  </si>
  <si>
    <t xml:space="preserve">    programs if their home department is assessed differential tuition.</t>
  </si>
  <si>
    <t xml:space="preserve">    Mandatory fees for 2017-2018: building, $55; technology, $260 (ugrad) or $214 (grad); health, $240; health</t>
  </si>
  <si>
    <r>
      <t xml:space="preserve">    facilities, $16; student activities, $73; student services, $214; and recreation</t>
    </r>
    <r>
      <rPr>
        <sz val="9"/>
        <color indexed="8"/>
        <rFont val="Univers 55"/>
        <family val="2"/>
      </rPr>
      <t>, $322</t>
    </r>
    <r>
      <rPr>
        <sz val="9"/>
        <rFont val="Univers 55"/>
        <family val="2"/>
      </rPr>
      <t>; for a total of $1,180 (ugrad)</t>
    </r>
  </si>
  <si>
    <t xml:space="preserve">    or $1,134 (grad).  Pre-Business students pay the standard technology fee.  </t>
  </si>
  <si>
    <t xml:space="preserve">    The Vet Med Mobile Computing fee ($2,550), charged to all first year Vet Med students, is not included above.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</si>
</sst>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&quot;$&quot;?,???"/>
    <numFmt numFmtId="165" formatCode="&quot;$&quot;??,???"/>
    <numFmt numFmtId="166" formatCode="&quot;$&quot;??0"/>
    <numFmt numFmtId="167" formatCode="&quot;$&quot;#,##0"/>
    <numFmt numFmtId="168" formatCode="&quot;$&quot;??,??0"/>
  </numFmts>
  <fonts count="31">
    <font>
      <sz val="10"/>
      <name val="Univers 55"/>
    </font>
    <font>
      <sz val="14"/>
      <name val="Univers 75 Black"/>
    </font>
    <font>
      <sz val="7"/>
      <name val="Univers 55"/>
      <family val="2"/>
    </font>
    <font>
      <sz val="10"/>
      <name val="Berkeley Italic"/>
    </font>
    <font>
      <b/>
      <sz val="14"/>
      <name val="Univers 55"/>
      <family val="2"/>
    </font>
    <font>
      <i/>
      <sz val="10"/>
      <name val="Berkeley"/>
      <family val="1"/>
    </font>
    <font>
      <sz val="8"/>
      <name val="Univers 55"/>
      <family val="2"/>
    </font>
    <font>
      <i/>
      <sz val="9"/>
      <name val="Berkeley"/>
      <family val="1"/>
    </font>
    <font>
      <b/>
      <sz val="10"/>
      <name val="Univers 45 Light"/>
      <family val="2"/>
    </font>
    <font>
      <sz val="10"/>
      <name val="Univers 55"/>
      <family val="2"/>
    </font>
    <font>
      <b/>
      <sz val="10"/>
      <name val="Univers 55"/>
      <family val="2"/>
    </font>
    <font>
      <vertAlign val="superscript"/>
      <sz val="10"/>
      <name val="Univers 55"/>
      <family val="2"/>
    </font>
    <font>
      <u/>
      <sz val="10"/>
      <color theme="10"/>
      <name val="Univers 55"/>
      <family val="2"/>
    </font>
    <font>
      <b/>
      <sz val="9"/>
      <name val="Univers 45 Light"/>
      <family val="2"/>
    </font>
    <font>
      <b/>
      <sz val="12"/>
      <name val="Univers 45 Light"/>
      <family val="2"/>
    </font>
    <font>
      <b/>
      <vertAlign val="superscript"/>
      <sz val="10"/>
      <name val="Univers 45 Light"/>
    </font>
    <font>
      <vertAlign val="superscript"/>
      <sz val="10"/>
      <name val="Univers 55"/>
    </font>
    <font>
      <b/>
      <sz val="10"/>
      <name val="Univers LT Std 45 Light"/>
      <family val="2"/>
    </font>
    <font>
      <sz val="10"/>
      <color theme="1" tint="0.499984740745262"/>
      <name val="Univers 55"/>
      <family val="2"/>
    </font>
    <font>
      <sz val="9"/>
      <name val="Univers 55"/>
      <family val="2"/>
    </font>
    <font>
      <vertAlign val="superscript"/>
      <sz val="9"/>
      <name val="Univers 55"/>
      <family val="2"/>
    </font>
    <font>
      <i/>
      <sz val="9"/>
      <name val="Univers 55"/>
      <family val="2"/>
    </font>
    <font>
      <sz val="9"/>
      <color indexed="8"/>
      <name val="Univers 55"/>
      <family val="2"/>
    </font>
    <font>
      <sz val="9"/>
      <name val="Univers 55"/>
    </font>
    <font>
      <vertAlign val="superscript"/>
      <sz val="9"/>
      <name val="Univers 55"/>
    </font>
    <font>
      <b/>
      <sz val="11"/>
      <name val="Univers 45 Light"/>
      <family val="2"/>
    </font>
    <font>
      <b/>
      <sz val="11"/>
      <name val="Univers 55"/>
      <family val="2"/>
    </font>
    <font>
      <b/>
      <vertAlign val="superscript"/>
      <sz val="12"/>
      <name val="Univers 55"/>
    </font>
    <font>
      <b/>
      <sz val="12"/>
      <name val="Univers 55"/>
    </font>
    <font>
      <b/>
      <sz val="11"/>
      <color theme="10"/>
      <name val="Univers 45 Light"/>
    </font>
    <font>
      <vertAlign val="superscript"/>
      <sz val="11"/>
      <name val="Univers 55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62">
    <xf numFmtId="0" fontId="0" fillId="0" borderId="0" xfId="0"/>
    <xf numFmtId="0" fontId="2" fillId="0" borderId="0" xfId="0" applyFont="1"/>
    <xf numFmtId="0" fontId="0" fillId="0" borderId="0" xfId="0" applyBorder="1"/>
    <xf numFmtId="0" fontId="3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/>
    <xf numFmtId="0" fontId="1" fillId="0" borderId="0" xfId="0" applyFont="1" applyBorder="1" applyAlignment="1">
      <alignment horizontal="left" vertical="top"/>
    </xf>
    <xf numFmtId="0" fontId="6" fillId="0" borderId="0" xfId="0" applyFont="1" applyAlignment="1">
      <alignment vertical="center"/>
    </xf>
    <xf numFmtId="0" fontId="6" fillId="0" borderId="0" xfId="0" applyFont="1" applyAlignment="1"/>
    <xf numFmtId="167" fontId="6" fillId="0" borderId="0" xfId="0" applyNumberFormat="1" applyFont="1" applyAlignment="1">
      <alignment horizontal="right" vertical="center"/>
    </xf>
    <xf numFmtId="165" fontId="6" fillId="0" borderId="0" xfId="0" applyNumberFormat="1" applyFont="1" applyAlignment="1">
      <alignment horizontal="center" vertic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165" fontId="6" fillId="0" borderId="0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Alignment="1"/>
    <xf numFmtId="0" fontId="8" fillId="0" borderId="0" xfId="0" applyFont="1" applyAlignment="1"/>
    <xf numFmtId="167" fontId="8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center"/>
    </xf>
    <xf numFmtId="167" fontId="8" fillId="0" borderId="0" xfId="0" applyNumberFormat="1" applyFont="1" applyAlignment="1"/>
    <xf numFmtId="167" fontId="8" fillId="0" borderId="0" xfId="0" applyNumberFormat="1" applyFont="1" applyBorder="1" applyAlignment="1"/>
    <xf numFmtId="168" fontId="8" fillId="0" borderId="0" xfId="0" applyNumberFormat="1" applyFont="1" applyBorder="1" applyAlignment="1">
      <alignment horizontal="center"/>
    </xf>
    <xf numFmtId="167" fontId="8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left"/>
    </xf>
    <xf numFmtId="167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167" fontId="9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2" borderId="0" xfId="0" applyFont="1" applyFill="1" applyAlignment="1">
      <alignment vertical="center"/>
    </xf>
    <xf numFmtId="167" fontId="8" fillId="2" borderId="0" xfId="0" applyNumberFormat="1" applyFont="1" applyFill="1" applyBorder="1" applyAlignment="1">
      <alignment horizontal="right" vertical="center"/>
    </xf>
    <xf numFmtId="0" fontId="9" fillId="2" borderId="0" xfId="0" applyFont="1" applyFill="1" applyAlignment="1">
      <alignment horizontal="left" vertical="center" indent="1"/>
    </xf>
    <xf numFmtId="0" fontId="9" fillId="2" borderId="0" xfId="0" applyFont="1" applyFill="1" applyAlignment="1">
      <alignment horizontal="left" indent="1"/>
    </xf>
    <xf numFmtId="167" fontId="9" fillId="2" borderId="0" xfId="0" applyNumberFormat="1" applyFont="1" applyFill="1" applyAlignment="1">
      <alignment horizontal="center"/>
    </xf>
    <xf numFmtId="165" fontId="9" fillId="2" borderId="0" xfId="0" applyNumberFormat="1" applyFont="1" applyFill="1" applyAlignment="1">
      <alignment horizontal="center"/>
    </xf>
    <xf numFmtId="167" fontId="9" fillId="2" borderId="0" xfId="0" applyNumberFormat="1" applyFont="1" applyFill="1" applyBorder="1" applyAlignment="1">
      <alignment horizontal="center"/>
    </xf>
    <xf numFmtId="168" fontId="9" fillId="2" borderId="0" xfId="0" applyNumberFormat="1" applyFont="1" applyFill="1" applyBorder="1" applyAlignment="1">
      <alignment horizontal="center"/>
    </xf>
    <xf numFmtId="167" fontId="9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center"/>
    </xf>
    <xf numFmtId="167" fontId="8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 indent="1"/>
    </xf>
    <xf numFmtId="0" fontId="8" fillId="2" borderId="0" xfId="0" applyFont="1" applyFill="1" applyAlignment="1"/>
    <xf numFmtId="167" fontId="8" fillId="2" borderId="0" xfId="0" applyNumberFormat="1" applyFont="1" applyFill="1" applyAlignment="1">
      <alignment horizontal="right"/>
    </xf>
    <xf numFmtId="165" fontId="8" fillId="2" borderId="0" xfId="0" applyNumberFormat="1" applyFont="1" applyFill="1" applyAlignment="1">
      <alignment horizontal="center"/>
    </xf>
    <xf numFmtId="167" fontId="8" fillId="2" borderId="0" xfId="0" applyNumberFormat="1" applyFont="1" applyFill="1" applyAlignment="1"/>
    <xf numFmtId="167" fontId="8" fillId="2" borderId="0" xfId="0" applyNumberFormat="1" applyFont="1" applyFill="1" applyBorder="1" applyAlignment="1"/>
    <xf numFmtId="168" fontId="8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left" vertical="center" indent="1"/>
    </xf>
    <xf numFmtId="0" fontId="9" fillId="2" borderId="0" xfId="0" applyFont="1" applyFill="1" applyBorder="1" applyAlignment="1">
      <alignment horizontal="left" indent="1"/>
    </xf>
    <xf numFmtId="0" fontId="9" fillId="2" borderId="0" xfId="0" applyFont="1" applyFill="1" applyBorder="1" applyAlignment="1">
      <alignment horizontal="left"/>
    </xf>
    <xf numFmtId="165" fontId="9" fillId="2" borderId="0" xfId="0" applyNumberFormat="1" applyFont="1" applyFill="1" applyBorder="1" applyAlignment="1">
      <alignment horizontal="center"/>
    </xf>
    <xf numFmtId="0" fontId="9" fillId="0" borderId="0" xfId="0" applyFont="1" applyAlignment="1"/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167" fontId="9" fillId="0" borderId="0" xfId="0" applyNumberFormat="1" applyFont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168" fontId="9" fillId="0" borderId="0" xfId="0" applyNumberFormat="1" applyFont="1" applyBorder="1" applyAlignment="1">
      <alignment horizontal="center" vertical="center"/>
    </xf>
    <xf numFmtId="167" fontId="8" fillId="2" borderId="0" xfId="0" applyNumberFormat="1" applyFont="1" applyFill="1" applyBorder="1" applyAlignment="1">
      <alignment horizontal="right"/>
    </xf>
    <xf numFmtId="167" fontId="9" fillId="2" borderId="0" xfId="0" applyNumberFormat="1" applyFont="1" applyFill="1" applyAlignment="1">
      <alignment horizontal="center" vertical="center"/>
    </xf>
    <xf numFmtId="165" fontId="9" fillId="2" borderId="0" xfId="0" applyNumberFormat="1" applyFont="1" applyFill="1" applyAlignment="1">
      <alignment horizontal="center" vertical="center"/>
    </xf>
    <xf numFmtId="168" fontId="9" fillId="2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indent="2"/>
    </xf>
    <xf numFmtId="0" fontId="6" fillId="0" borderId="0" xfId="0" applyFont="1" applyAlignment="1">
      <alignment horizontal="left" vertical="center" indent="3"/>
    </xf>
    <xf numFmtId="0" fontId="13" fillId="0" borderId="0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/>
    <xf numFmtId="167" fontId="8" fillId="0" borderId="0" xfId="0" applyNumberFormat="1" applyFont="1" applyFill="1" applyAlignment="1">
      <alignment horizontal="right"/>
    </xf>
    <xf numFmtId="165" fontId="8" fillId="0" borderId="0" xfId="0" applyNumberFormat="1" applyFont="1" applyFill="1" applyAlignment="1">
      <alignment horizontal="center"/>
    </xf>
    <xf numFmtId="167" fontId="8" fillId="0" borderId="0" xfId="0" applyNumberFormat="1" applyFont="1" applyFill="1" applyBorder="1" applyAlignment="1">
      <alignment horizontal="right"/>
    </xf>
    <xf numFmtId="168" fontId="8" fillId="0" borderId="0" xfId="0" applyNumberFormat="1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 vertical="center" indent="1"/>
    </xf>
    <xf numFmtId="0" fontId="9" fillId="0" borderId="0" xfId="0" applyFont="1" applyFill="1" applyAlignment="1">
      <alignment horizontal="left" indent="1"/>
    </xf>
    <xf numFmtId="0" fontId="9" fillId="0" borderId="0" xfId="0" applyFont="1" applyFill="1" applyAlignment="1">
      <alignment horizontal="left"/>
    </xf>
    <xf numFmtId="167" fontId="9" fillId="0" borderId="0" xfId="0" applyNumberFormat="1" applyFont="1" applyFill="1" applyAlignment="1">
      <alignment horizontal="center"/>
    </xf>
    <xf numFmtId="165" fontId="9" fillId="0" borderId="0" xfId="0" applyNumberFormat="1" applyFont="1" applyFill="1" applyAlignment="1">
      <alignment horizontal="center"/>
    </xf>
    <xf numFmtId="167" fontId="9" fillId="0" borderId="0" xfId="0" applyNumberFormat="1" applyFont="1" applyFill="1" applyBorder="1" applyAlignment="1">
      <alignment horizontal="center"/>
    </xf>
    <xf numFmtId="168" fontId="9" fillId="0" borderId="0" xfId="0" applyNumberFormat="1" applyFont="1" applyFill="1" applyBorder="1" applyAlignment="1">
      <alignment horizontal="center"/>
    </xf>
    <xf numFmtId="167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7" fillId="0" borderId="0" xfId="0" applyFont="1" applyFill="1" applyAlignment="1"/>
    <xf numFmtId="167" fontId="17" fillId="0" borderId="0" xfId="0" applyNumberFormat="1" applyFont="1" applyFill="1" applyAlignment="1">
      <alignment horizontal="center"/>
    </xf>
    <xf numFmtId="165" fontId="17" fillId="0" borderId="0" xfId="0" applyNumberFormat="1" applyFont="1" applyFill="1" applyAlignment="1">
      <alignment horizontal="center"/>
    </xf>
    <xf numFmtId="167" fontId="17" fillId="0" borderId="0" xfId="0" applyNumberFormat="1" applyFont="1" applyFill="1" applyBorder="1" applyAlignment="1">
      <alignment horizontal="center"/>
    </xf>
    <xf numFmtId="168" fontId="17" fillId="0" borderId="0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left" vertical="center" indent="1"/>
    </xf>
    <xf numFmtId="167" fontId="19" fillId="0" borderId="0" xfId="0" applyNumberFormat="1" applyFont="1" applyFill="1" applyBorder="1" applyAlignment="1">
      <alignment horizontal="center" vertical="center"/>
    </xf>
    <xf numFmtId="165" fontId="19" fillId="0" borderId="0" xfId="0" applyNumberFormat="1" applyFont="1" applyFill="1" applyBorder="1" applyAlignment="1">
      <alignment horizontal="center" vertical="center"/>
    </xf>
    <xf numFmtId="168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Alignment="1"/>
    <xf numFmtId="165" fontId="19" fillId="0" borderId="0" xfId="0" applyNumberFormat="1" applyFont="1" applyAlignment="1">
      <alignment horizontal="center"/>
    </xf>
    <xf numFmtId="167" fontId="19" fillId="0" borderId="0" xfId="0" applyNumberFormat="1" applyFont="1" applyAlignment="1">
      <alignment horizontal="right"/>
    </xf>
    <xf numFmtId="165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/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indent="1"/>
    </xf>
    <xf numFmtId="166" fontId="19" fillId="0" borderId="0" xfId="0" applyNumberFormat="1" applyFont="1" applyAlignment="1">
      <alignment horizontal="center"/>
    </xf>
    <xf numFmtId="167" fontId="19" fillId="0" borderId="0" xfId="0" applyNumberFormat="1" applyFont="1" applyBorder="1" applyAlignment="1">
      <alignment horizontal="right"/>
    </xf>
    <xf numFmtId="166" fontId="19" fillId="0" borderId="0" xfId="0" applyNumberFormat="1" applyFont="1" applyBorder="1" applyAlignment="1">
      <alignment horizontal="center"/>
    </xf>
    <xf numFmtId="166" fontId="19" fillId="0" borderId="0" xfId="0" applyNumberFormat="1" applyFont="1" applyFill="1" applyBorder="1" applyAlignment="1">
      <alignment horizontal="center"/>
    </xf>
    <xf numFmtId="0" fontId="19" fillId="0" borderId="0" xfId="0" applyFont="1" applyAlignment="1">
      <alignment horizontal="left" wrapText="1"/>
    </xf>
    <xf numFmtId="0" fontId="19" fillId="0" borderId="0" xfId="0" applyFont="1" applyFill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wrapText="1"/>
    </xf>
    <xf numFmtId="0" fontId="19" fillId="0" borderId="0" xfId="0" applyFont="1" applyFill="1" applyBorder="1" applyAlignment="1">
      <alignment horizontal="left" vertical="center" indent="3"/>
    </xf>
    <xf numFmtId="0" fontId="24" fillId="0" borderId="0" xfId="0" applyFont="1" applyAlignment="1"/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left" vertical="top"/>
    </xf>
    <xf numFmtId="167" fontId="9" fillId="0" borderId="0" xfId="0" applyNumberFormat="1" applyFont="1" applyAlignment="1">
      <alignment horizontal="center" vertical="top"/>
    </xf>
    <xf numFmtId="165" fontId="9" fillId="0" borderId="0" xfId="0" applyNumberFormat="1" applyFont="1" applyAlignment="1">
      <alignment horizontal="center" vertical="top"/>
    </xf>
    <xf numFmtId="167" fontId="9" fillId="0" borderId="0" xfId="0" applyNumberFormat="1" applyFont="1" applyBorder="1" applyAlignment="1">
      <alignment horizontal="center" vertical="top"/>
    </xf>
    <xf numFmtId="168" fontId="9" fillId="0" borderId="0" xfId="0" applyNumberFormat="1" applyFont="1" applyBorder="1" applyAlignment="1">
      <alignment horizontal="center" vertical="top"/>
    </xf>
    <xf numFmtId="0" fontId="9" fillId="0" borderId="0" xfId="0" applyFont="1" applyAlignment="1">
      <alignment horizontal="left" vertical="top" indent="1"/>
    </xf>
    <xf numFmtId="0" fontId="9" fillId="3" borderId="0" xfId="0" applyFont="1" applyFill="1" applyAlignment="1">
      <alignment horizontal="left" indent="1"/>
    </xf>
    <xf numFmtId="0" fontId="9" fillId="3" borderId="0" xfId="0" applyFont="1" applyFill="1" applyAlignment="1">
      <alignment horizontal="left" vertical="top" indent="1"/>
    </xf>
    <xf numFmtId="0" fontId="9" fillId="2" borderId="0" xfId="0" applyFont="1" applyFill="1" applyAlignment="1">
      <alignment horizontal="left" vertical="top"/>
    </xf>
    <xf numFmtId="167" fontId="9" fillId="2" borderId="0" xfId="0" applyNumberFormat="1" applyFont="1" applyFill="1" applyAlignment="1">
      <alignment horizontal="center" vertical="top"/>
    </xf>
    <xf numFmtId="165" fontId="9" fillId="2" borderId="0" xfId="0" applyNumberFormat="1" applyFont="1" applyFill="1" applyAlignment="1">
      <alignment horizontal="center" vertical="top"/>
    </xf>
    <xf numFmtId="167" fontId="9" fillId="2" borderId="0" xfId="0" applyNumberFormat="1" applyFont="1" applyFill="1" applyBorder="1" applyAlignment="1">
      <alignment horizontal="center" vertical="top"/>
    </xf>
    <xf numFmtId="168" fontId="9" fillId="2" borderId="0" xfId="0" applyNumberFormat="1" applyFont="1" applyFill="1" applyBorder="1" applyAlignment="1">
      <alignment horizontal="center" vertical="top"/>
    </xf>
    <xf numFmtId="0" fontId="6" fillId="0" borderId="0" xfId="0" applyFont="1" applyAlignment="1">
      <alignment vertical="top"/>
    </xf>
    <xf numFmtId="168" fontId="9" fillId="0" borderId="0" xfId="0" applyNumberFormat="1" applyFont="1" applyFill="1" applyBorder="1" applyAlignment="1">
      <alignment horizontal="center" vertical="top"/>
    </xf>
    <xf numFmtId="0" fontId="26" fillId="0" borderId="0" xfId="0" applyFont="1" applyAlignment="1"/>
    <xf numFmtId="0" fontId="19" fillId="0" borderId="0" xfId="0" applyFont="1" applyAlignment="1">
      <alignment horizontal="left" wrapText="1"/>
    </xf>
    <xf numFmtId="0" fontId="8" fillId="0" borderId="1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left"/>
    </xf>
    <xf numFmtId="0" fontId="14" fillId="0" borderId="2" xfId="0" applyFont="1" applyFill="1" applyBorder="1" applyAlignment="1">
      <alignment horizontal="left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8" fillId="0" borderId="0" xfId="0" quotePrefix="1" applyFont="1" applyFill="1" applyAlignment="1">
      <alignment horizontal="left" vertical="center"/>
    </xf>
    <xf numFmtId="0" fontId="9" fillId="2" borderId="1" xfId="0" applyFont="1" applyFill="1" applyBorder="1" applyAlignment="1">
      <alignment horizontal="left" vertical="center" indent="1"/>
    </xf>
    <xf numFmtId="0" fontId="9" fillId="2" borderId="1" xfId="0" applyFont="1" applyFill="1" applyBorder="1" applyAlignment="1">
      <alignment horizontal="left"/>
    </xf>
    <xf numFmtId="167" fontId="9" fillId="2" borderId="1" xfId="0" applyNumberFormat="1" applyFont="1" applyFill="1" applyBorder="1" applyAlignment="1">
      <alignment horizontal="center"/>
    </xf>
    <xf numFmtId="165" fontId="9" fillId="2" borderId="1" xfId="0" applyNumberFormat="1" applyFont="1" applyFill="1" applyBorder="1" applyAlignment="1">
      <alignment horizontal="center"/>
    </xf>
    <xf numFmtId="168" fontId="9" fillId="2" borderId="1" xfId="0" applyNumberFormat="1" applyFont="1" applyFill="1" applyBorder="1" applyAlignment="1">
      <alignment horizontal="center"/>
    </xf>
    <xf numFmtId="167" fontId="9" fillId="2" borderId="1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29" fillId="0" borderId="0" xfId="1" applyFont="1" applyAlignment="1">
      <alignment horizontal="left"/>
    </xf>
    <xf numFmtId="0" fontId="19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9" fillId="0" borderId="0" xfId="0" applyFont="1" applyFill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60615</xdr:rowOff>
    </xdr:from>
    <xdr:to>
      <xdr:col>53</xdr:col>
      <xdr:colOff>675063</xdr:colOff>
      <xdr:row>1</xdr:row>
      <xdr:rowOff>1</xdr:rowOff>
    </xdr:to>
    <xdr:grpSp>
      <xdr:nvGrpSpPr>
        <xdr:cNvPr id="1704" name="Group 2"/>
        <xdr:cNvGrpSpPr>
          <a:grpSpLocks/>
        </xdr:cNvGrpSpPr>
      </xdr:nvGrpSpPr>
      <xdr:grpSpPr bwMode="auto">
        <a:xfrm>
          <a:off x="19050" y="60615"/>
          <a:ext cx="6492240" cy="129886"/>
          <a:chOff x="0" y="43968"/>
          <a:chExt cx="7843828" cy="127482"/>
        </a:xfrm>
      </xdr:grpSpPr>
      <xdr:pic>
        <xdr:nvPicPr>
          <xdr:cNvPr id="1705" name="Picture 12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9398" y="43968"/>
            <a:ext cx="1241939" cy="873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06" name="Line 13"/>
          <xdr:cNvSpPr>
            <a:spLocks noChangeAspect="1" noChangeShapeType="1"/>
          </xdr:cNvSpPr>
        </xdr:nvSpPr>
        <xdr:spPr bwMode="auto">
          <a:xfrm>
            <a:off x="0" y="171450"/>
            <a:ext cx="7843828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0</xdr:col>
      <xdr:colOff>8659</xdr:colOff>
      <xdr:row>55</xdr:row>
      <xdr:rowOff>60613</xdr:rowOff>
    </xdr:from>
    <xdr:to>
      <xdr:col>53</xdr:col>
      <xdr:colOff>664672</xdr:colOff>
      <xdr:row>55</xdr:row>
      <xdr:rowOff>190499</xdr:rowOff>
    </xdr:to>
    <xdr:grpSp>
      <xdr:nvGrpSpPr>
        <xdr:cNvPr id="14" name="Group 2"/>
        <xdr:cNvGrpSpPr>
          <a:grpSpLocks/>
        </xdr:cNvGrpSpPr>
      </xdr:nvGrpSpPr>
      <xdr:grpSpPr bwMode="auto">
        <a:xfrm>
          <a:off x="8659" y="9802090"/>
          <a:ext cx="6492240" cy="129886"/>
          <a:chOff x="0" y="43968"/>
          <a:chExt cx="7843828" cy="127482"/>
        </a:xfrm>
      </xdr:grpSpPr>
      <xdr:pic>
        <xdr:nvPicPr>
          <xdr:cNvPr id="15" name="Picture 12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9398" y="43968"/>
            <a:ext cx="1241939" cy="873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" name="Line 13"/>
          <xdr:cNvSpPr>
            <a:spLocks noChangeAspect="1" noChangeShapeType="1"/>
          </xdr:cNvSpPr>
        </xdr:nvSpPr>
        <xdr:spPr bwMode="auto">
          <a:xfrm>
            <a:off x="0" y="171450"/>
            <a:ext cx="7843828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0</xdr:col>
      <xdr:colOff>8659</xdr:colOff>
      <xdr:row>116</xdr:row>
      <xdr:rowOff>60613</xdr:rowOff>
    </xdr:from>
    <xdr:to>
      <xdr:col>53</xdr:col>
      <xdr:colOff>664672</xdr:colOff>
      <xdr:row>116</xdr:row>
      <xdr:rowOff>190499</xdr:rowOff>
    </xdr:to>
    <xdr:grpSp>
      <xdr:nvGrpSpPr>
        <xdr:cNvPr id="17" name="Group 2"/>
        <xdr:cNvGrpSpPr>
          <a:grpSpLocks/>
        </xdr:cNvGrpSpPr>
      </xdr:nvGrpSpPr>
      <xdr:grpSpPr bwMode="auto">
        <a:xfrm>
          <a:off x="8659" y="20019818"/>
          <a:ext cx="6492240" cy="129886"/>
          <a:chOff x="0" y="43968"/>
          <a:chExt cx="7843828" cy="127482"/>
        </a:xfrm>
      </xdr:grpSpPr>
      <xdr:pic>
        <xdr:nvPicPr>
          <xdr:cNvPr id="18" name="Picture 12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9398" y="43968"/>
            <a:ext cx="1241939" cy="873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" name="Line 13"/>
          <xdr:cNvSpPr>
            <a:spLocks noChangeAspect="1" noChangeShapeType="1"/>
          </xdr:cNvSpPr>
        </xdr:nvSpPr>
        <xdr:spPr bwMode="auto">
          <a:xfrm>
            <a:off x="0" y="171450"/>
            <a:ext cx="7843828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registrar.iastate.edu/fees/" TargetMode="External"/><Relationship Id="rId1" Type="http://schemas.openxmlformats.org/officeDocument/2006/relationships/hyperlink" Target="http://www.registrar.iastate.edu/fees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31"/>
  <sheetViews>
    <sheetView showGridLines="0" tabSelected="1" view="pageBreakPreview" zoomScale="110" zoomScaleNormal="100" zoomScaleSheetLayoutView="110" zoomScalePageLayoutView="50" workbookViewId="0">
      <selection activeCell="BC1" sqref="BC1"/>
    </sheetView>
  </sheetViews>
  <sheetFormatPr defaultColWidth="11.42578125" defaultRowHeight="12.75"/>
  <cols>
    <col min="1" max="1" width="1.7109375" customWidth="1"/>
    <col min="2" max="2" width="0.85546875" customWidth="1"/>
    <col min="3" max="3" width="38.140625" customWidth="1"/>
    <col min="4" max="4" width="6.5703125" hidden="1" customWidth="1"/>
    <col min="5" max="5" width="0.28515625" hidden="1" customWidth="1"/>
    <col min="6" max="6" width="6.5703125" hidden="1" customWidth="1"/>
    <col min="7" max="7" width="1" hidden="1" customWidth="1"/>
    <col min="8" max="8" width="6.5703125" hidden="1" customWidth="1"/>
    <col min="9" max="9" width="1" hidden="1" customWidth="1"/>
    <col min="10" max="10" width="6.5703125" hidden="1" customWidth="1"/>
    <col min="11" max="11" width="1" hidden="1" customWidth="1"/>
    <col min="12" max="12" width="6.5703125" hidden="1" customWidth="1"/>
    <col min="13" max="13" width="1" hidden="1" customWidth="1"/>
    <col min="14" max="14" width="6.5703125" hidden="1" customWidth="1"/>
    <col min="15" max="15" width="1" hidden="1" customWidth="1"/>
    <col min="16" max="16" width="6.5703125" hidden="1" customWidth="1"/>
    <col min="17" max="17" width="0.85546875" hidden="1" customWidth="1"/>
    <col min="18" max="18" width="6.5703125" hidden="1" customWidth="1"/>
    <col min="19" max="19" width="0.85546875" hidden="1" customWidth="1"/>
    <col min="20" max="20" width="6.5703125" hidden="1" customWidth="1"/>
    <col min="21" max="21" width="0.85546875" hidden="1" customWidth="1"/>
    <col min="22" max="22" width="6.5703125" hidden="1" customWidth="1"/>
    <col min="23" max="23" width="0.42578125" hidden="1" customWidth="1"/>
    <col min="24" max="24" width="6.5703125" hidden="1" customWidth="1"/>
    <col min="25" max="25" width="0.42578125" hidden="1" customWidth="1"/>
    <col min="26" max="26" width="6.42578125" hidden="1" customWidth="1"/>
    <col min="27" max="27" width="0.42578125" hidden="1" customWidth="1"/>
    <col min="28" max="28" width="6.42578125" hidden="1" customWidth="1"/>
    <col min="29" max="29" width="0.42578125" hidden="1" customWidth="1"/>
    <col min="30" max="30" width="6.42578125" hidden="1" customWidth="1"/>
    <col min="31" max="31" width="0.42578125" hidden="1" customWidth="1"/>
    <col min="32" max="32" width="7" hidden="1" customWidth="1"/>
    <col min="33" max="33" width="0.42578125" hidden="1" customWidth="1"/>
    <col min="34" max="34" width="7" hidden="1" customWidth="1"/>
    <col min="35" max="35" width="0.42578125" hidden="1" customWidth="1"/>
    <col min="36" max="36" width="7" hidden="1" customWidth="1"/>
    <col min="37" max="37" width="7.42578125" hidden="1" customWidth="1"/>
    <col min="38" max="38" width="10.28515625" hidden="1" customWidth="1"/>
    <col min="39" max="39" width="0.85546875" hidden="1" customWidth="1"/>
    <col min="40" max="40" width="10.28515625" hidden="1" customWidth="1"/>
    <col min="41" max="41" width="0.85546875" hidden="1" customWidth="1"/>
    <col min="42" max="42" width="10.28515625" hidden="1" customWidth="1"/>
    <col min="43" max="43" width="0.85546875" hidden="1" customWidth="1"/>
    <col min="44" max="44" width="10.28515625" hidden="1" customWidth="1"/>
    <col min="45" max="45" width="0.85546875" hidden="1" customWidth="1"/>
    <col min="46" max="46" width="10.28515625" customWidth="1"/>
    <col min="47" max="47" width="1.42578125" customWidth="1"/>
    <col min="48" max="48" width="10.28515625" customWidth="1"/>
    <col min="49" max="49" width="1.42578125" customWidth="1"/>
    <col min="50" max="50" width="10.28515625" customWidth="1"/>
    <col min="51" max="51" width="1.42578125" customWidth="1"/>
    <col min="52" max="52" width="10.28515625" customWidth="1"/>
    <col min="53" max="53" width="1.42578125" customWidth="1"/>
    <col min="54" max="54" width="10.28515625" customWidth="1"/>
  </cols>
  <sheetData>
    <row r="1" spans="1:54" s="2" customFormat="1" ht="15" customHeight="1">
      <c r="A1" s="2" t="s">
        <v>0</v>
      </c>
    </row>
    <row r="2" spans="1:54" s="149" customFormat="1" ht="21.95" customHeight="1">
      <c r="A2" s="148" t="s">
        <v>13</v>
      </c>
      <c r="B2" s="148"/>
      <c r="C2" s="148"/>
      <c r="D2" s="148"/>
      <c r="E2" s="148"/>
      <c r="F2" s="148"/>
      <c r="G2" s="148"/>
    </row>
    <row r="3" spans="1:54" s="3" customFormat="1" ht="12" customHeight="1">
      <c r="A3" s="5" t="s">
        <v>26</v>
      </c>
      <c r="B3" s="5"/>
      <c r="C3" s="5"/>
    </row>
    <row r="4" spans="1:54" s="17" customFormat="1">
      <c r="A4" s="15"/>
      <c r="B4" s="15"/>
      <c r="C4" s="15"/>
      <c r="D4" s="142" t="s">
        <v>2</v>
      </c>
      <c r="E4" s="142"/>
      <c r="F4" s="142" t="s">
        <v>3</v>
      </c>
      <c r="G4" s="142"/>
      <c r="H4" s="142" t="s">
        <v>4</v>
      </c>
      <c r="I4" s="142"/>
      <c r="J4" s="142" t="s">
        <v>5</v>
      </c>
      <c r="K4" s="142"/>
      <c r="L4" s="142" t="s">
        <v>6</v>
      </c>
      <c r="M4" s="142"/>
      <c r="N4" s="142" t="s">
        <v>7</v>
      </c>
      <c r="O4" s="142"/>
      <c r="P4" s="142" t="s">
        <v>8</v>
      </c>
      <c r="Q4" s="142"/>
      <c r="R4" s="142" t="s">
        <v>9</v>
      </c>
      <c r="S4" s="142"/>
      <c r="T4" s="142" t="s">
        <v>10</v>
      </c>
      <c r="U4" s="142"/>
      <c r="V4" s="142" t="s">
        <v>11</v>
      </c>
      <c r="W4" s="142"/>
      <c r="X4" s="142" t="s">
        <v>12</v>
      </c>
      <c r="Y4" s="142"/>
      <c r="Z4" s="142" t="s">
        <v>14</v>
      </c>
      <c r="AA4" s="142"/>
      <c r="AB4" s="142" t="s">
        <v>16</v>
      </c>
      <c r="AC4" s="142"/>
      <c r="AD4" s="142" t="s">
        <v>17</v>
      </c>
      <c r="AE4" s="142"/>
      <c r="AF4" s="142" t="s">
        <v>18</v>
      </c>
      <c r="AG4" s="142"/>
      <c r="AH4" s="142" t="s">
        <v>19</v>
      </c>
      <c r="AI4" s="142"/>
      <c r="AJ4" s="142" t="s">
        <v>21</v>
      </c>
      <c r="AK4" s="142"/>
      <c r="AL4" s="16" t="s">
        <v>25</v>
      </c>
      <c r="AM4" s="16"/>
      <c r="AN4" s="16" t="s">
        <v>24</v>
      </c>
      <c r="AO4" s="16"/>
      <c r="AP4" s="16" t="s">
        <v>27</v>
      </c>
      <c r="AQ4" s="16"/>
      <c r="AR4" s="16" t="s">
        <v>34</v>
      </c>
      <c r="AS4" s="16"/>
      <c r="AT4" s="16" t="s">
        <v>36</v>
      </c>
      <c r="AU4" s="16"/>
      <c r="AV4" s="71" t="s">
        <v>40</v>
      </c>
      <c r="AW4" s="74"/>
      <c r="AX4" s="74" t="s">
        <v>41</v>
      </c>
      <c r="AY4" s="71"/>
      <c r="AZ4" s="119" t="s">
        <v>45</v>
      </c>
      <c r="BA4" s="119"/>
      <c r="BB4" s="16" t="s">
        <v>50</v>
      </c>
    </row>
    <row r="5" spans="1:54" s="18" customFormat="1" ht="20.100000000000001" customHeight="1">
      <c r="A5" s="144" t="s">
        <v>44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</row>
    <row r="6" spans="1:54" s="19" customFormat="1" ht="18" customHeight="1">
      <c r="A6" s="17"/>
      <c r="B6" s="19" t="s">
        <v>42</v>
      </c>
      <c r="D6" s="20">
        <v>2088</v>
      </c>
      <c r="E6" s="21"/>
      <c r="F6" s="20">
        <v>2192</v>
      </c>
      <c r="G6" s="20"/>
      <c r="H6" s="20">
        <v>2291</v>
      </c>
      <c r="I6" s="20"/>
      <c r="J6" s="20">
        <v>2386</v>
      </c>
      <c r="K6" s="20"/>
      <c r="L6" s="20">
        <v>2470</v>
      </c>
      <c r="M6" s="20"/>
      <c r="N6" s="20">
        <v>2566</v>
      </c>
      <c r="O6" s="20"/>
      <c r="P6" s="20">
        <v>2666</v>
      </c>
      <c r="Q6" s="20"/>
      <c r="R6" s="20">
        <v>2786</v>
      </c>
      <c r="S6" s="20"/>
      <c r="T6" s="20">
        <v>2906</v>
      </c>
      <c r="U6" s="20"/>
      <c r="V6" s="20">
        <v>3116</v>
      </c>
      <c r="W6" s="20"/>
      <c r="X6" s="20">
        <v>3692</v>
      </c>
      <c r="Y6" s="20"/>
      <c r="Z6" s="22">
        <v>4342</v>
      </c>
      <c r="AA6" s="22"/>
      <c r="AB6" s="23">
        <v>4702</v>
      </c>
      <c r="AC6" s="22"/>
      <c r="AD6" s="23">
        <v>4890</v>
      </c>
      <c r="AE6" s="22"/>
      <c r="AF6" s="23">
        <v>5086</v>
      </c>
      <c r="AG6" s="22"/>
      <c r="AH6" s="23">
        <v>5352</v>
      </c>
      <c r="AI6" s="23"/>
      <c r="AJ6" s="23">
        <v>5524</v>
      </c>
      <c r="AK6" s="23"/>
      <c r="AL6" s="24">
        <v>5756</v>
      </c>
      <c r="AM6" s="24"/>
      <c r="AN6" s="24">
        <v>6102</v>
      </c>
      <c r="AO6" s="24"/>
      <c r="AP6" s="24">
        <v>6408</v>
      </c>
      <c r="AQ6" s="24"/>
      <c r="AR6" s="24">
        <v>6648</v>
      </c>
      <c r="AS6" s="24"/>
      <c r="AT6" s="24">
        <v>6648</v>
      </c>
      <c r="AU6" s="25"/>
      <c r="AV6" s="24">
        <v>6648</v>
      </c>
      <c r="AW6" s="25"/>
      <c r="AX6" s="24">
        <v>6648</v>
      </c>
      <c r="AY6" s="25"/>
      <c r="AZ6" s="24">
        <v>7098</v>
      </c>
      <c r="BA6" s="25"/>
      <c r="BB6" s="24">
        <v>7456</v>
      </c>
    </row>
    <row r="7" spans="1:54" s="33" customFormat="1" ht="14.1" customHeight="1">
      <c r="A7" s="26"/>
      <c r="B7" s="26" t="s">
        <v>33</v>
      </c>
      <c r="C7" s="27"/>
      <c r="D7" s="28"/>
      <c r="E7" s="29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30"/>
      <c r="AC7" s="28"/>
      <c r="AD7" s="30"/>
      <c r="AE7" s="28"/>
      <c r="AF7" s="30"/>
      <c r="AG7" s="28"/>
      <c r="AH7" s="30"/>
      <c r="AI7" s="30"/>
      <c r="AJ7" s="30"/>
      <c r="AK7" s="30"/>
      <c r="AL7" s="31"/>
      <c r="AM7" s="31"/>
      <c r="AN7" s="31"/>
      <c r="AO7" s="31"/>
      <c r="AP7" s="31">
        <v>6992</v>
      </c>
      <c r="AQ7" s="31"/>
      <c r="AR7" s="31">
        <v>7838</v>
      </c>
      <c r="AS7" s="31"/>
      <c r="AT7" s="31">
        <v>8422</v>
      </c>
      <c r="AU7" s="32"/>
      <c r="AV7" s="31">
        <v>8814</v>
      </c>
      <c r="AW7" s="32"/>
      <c r="AX7" s="31">
        <v>8814</v>
      </c>
      <c r="AY7" s="32"/>
      <c r="AZ7" s="31">
        <v>9411</v>
      </c>
      <c r="BA7" s="32"/>
      <c r="BB7" s="31">
        <v>9816</v>
      </c>
    </row>
    <row r="8" spans="1:54" s="33" customFormat="1" ht="14.1" customHeight="1">
      <c r="A8" s="26"/>
      <c r="B8" s="26" t="s">
        <v>35</v>
      </c>
      <c r="C8" s="27"/>
      <c r="D8" s="28"/>
      <c r="E8" s="29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30"/>
      <c r="AC8" s="28"/>
      <c r="AD8" s="30"/>
      <c r="AE8" s="28"/>
      <c r="AF8" s="30"/>
      <c r="AG8" s="28"/>
      <c r="AH8" s="30"/>
      <c r="AI8" s="30"/>
      <c r="AJ8" s="30"/>
      <c r="AK8" s="30"/>
      <c r="AL8" s="31"/>
      <c r="AM8" s="31"/>
      <c r="AN8" s="31"/>
      <c r="AO8" s="31"/>
      <c r="AP8" s="31"/>
      <c r="AQ8" s="31"/>
      <c r="AR8" s="31">
        <v>7048</v>
      </c>
      <c r="AS8" s="31"/>
      <c r="AT8" s="31">
        <v>7448</v>
      </c>
      <c r="AU8" s="32"/>
      <c r="AV8" s="31">
        <v>7848</v>
      </c>
      <c r="AW8" s="32"/>
      <c r="AX8" s="31">
        <v>7848</v>
      </c>
      <c r="AY8" s="32"/>
      <c r="AZ8" s="31">
        <v>8379</v>
      </c>
      <c r="BA8" s="32"/>
      <c r="BB8" s="31">
        <v>8862</v>
      </c>
    </row>
    <row r="9" spans="1:54" s="33" customFormat="1" ht="14.1" customHeight="1">
      <c r="A9" s="26"/>
      <c r="B9" s="26" t="s">
        <v>23</v>
      </c>
      <c r="C9" s="27"/>
      <c r="D9" s="28"/>
      <c r="E9" s="29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30"/>
      <c r="AC9" s="28"/>
      <c r="AD9" s="30"/>
      <c r="AE9" s="28"/>
      <c r="AF9" s="30"/>
      <c r="AG9" s="28"/>
      <c r="AH9" s="30"/>
      <c r="AI9" s="30"/>
      <c r="AJ9" s="30"/>
      <c r="AK9" s="30"/>
      <c r="AL9" s="31">
        <v>6256</v>
      </c>
      <c r="AM9" s="31"/>
      <c r="AN9" s="31">
        <v>7132</v>
      </c>
      <c r="AO9" s="31"/>
      <c r="AP9" s="31">
        <v>7990</v>
      </c>
      <c r="AQ9" s="31"/>
      <c r="AR9" s="31">
        <v>8290</v>
      </c>
      <c r="AS9" s="31"/>
      <c r="AT9" s="31">
        <v>8290</v>
      </c>
      <c r="AU9" s="32"/>
      <c r="AV9" s="31">
        <v>8290</v>
      </c>
      <c r="AW9" s="32"/>
      <c r="AX9" s="31">
        <v>8290</v>
      </c>
      <c r="AY9" s="32"/>
      <c r="AZ9" s="31">
        <v>8852</v>
      </c>
      <c r="BA9" s="32"/>
      <c r="BB9" s="31">
        <v>9436</v>
      </c>
    </row>
    <row r="10" spans="1:54" s="33" customFormat="1" ht="14.1" customHeight="1">
      <c r="A10" s="26"/>
      <c r="B10" s="26" t="s">
        <v>20</v>
      </c>
      <c r="C10" s="27"/>
      <c r="D10" s="28"/>
      <c r="E10" s="29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30"/>
      <c r="AC10" s="28"/>
      <c r="AD10" s="30"/>
      <c r="AE10" s="28"/>
      <c r="AF10" s="30">
        <v>5586</v>
      </c>
      <c r="AG10" s="28"/>
      <c r="AH10" s="30">
        <v>6378</v>
      </c>
      <c r="AI10" s="30">
        <v>1026</v>
      </c>
      <c r="AJ10" s="30">
        <v>7082</v>
      </c>
      <c r="AK10" s="30"/>
      <c r="AL10" s="31">
        <v>7630</v>
      </c>
      <c r="AM10" s="31"/>
      <c r="AN10" s="31">
        <v>8088</v>
      </c>
      <c r="AO10" s="31"/>
      <c r="AP10" s="31">
        <v>8494</v>
      </c>
      <c r="AQ10" s="31"/>
      <c r="AR10" s="31">
        <v>8814</v>
      </c>
      <c r="AS10" s="31"/>
      <c r="AT10" s="31">
        <v>8814</v>
      </c>
      <c r="AU10" s="32"/>
      <c r="AV10" s="31">
        <v>8814</v>
      </c>
      <c r="AW10" s="32"/>
      <c r="AX10" s="31">
        <v>8814</v>
      </c>
      <c r="AY10" s="32"/>
      <c r="AZ10" s="31">
        <v>9411</v>
      </c>
      <c r="BA10" s="32"/>
      <c r="BB10" s="31">
        <v>9816</v>
      </c>
    </row>
    <row r="11" spans="1:54" s="33" customFormat="1" ht="14.25" customHeight="1">
      <c r="B11" s="130" t="s">
        <v>51</v>
      </c>
      <c r="C11" s="27"/>
      <c r="D11" s="28"/>
      <c r="E11" s="29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30"/>
      <c r="AC11" s="28"/>
      <c r="AD11" s="30"/>
      <c r="AE11" s="28"/>
      <c r="AF11" s="30"/>
      <c r="AG11" s="28"/>
      <c r="AH11" s="30"/>
      <c r="AI11" s="30"/>
      <c r="AJ11" s="30"/>
      <c r="AK11" s="30"/>
      <c r="AL11" s="31"/>
      <c r="AM11" s="31"/>
      <c r="AN11" s="31"/>
      <c r="AO11" s="31"/>
      <c r="AP11" s="31"/>
      <c r="AQ11" s="31"/>
      <c r="AR11" s="31"/>
      <c r="AS11" s="31"/>
      <c r="AT11" s="31"/>
      <c r="AU11" s="32"/>
      <c r="AV11" s="31"/>
      <c r="AW11" s="32"/>
      <c r="AX11" s="31"/>
      <c r="AY11" s="32"/>
      <c r="AZ11" s="31"/>
      <c r="BA11" s="32"/>
      <c r="BB11" s="31">
        <v>7990</v>
      </c>
    </row>
    <row r="12" spans="1:54" s="45" customFormat="1" ht="9" customHeight="1">
      <c r="A12" s="26"/>
      <c r="B12" s="26"/>
      <c r="C12" s="27"/>
      <c r="D12" s="28"/>
      <c r="E12" s="29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30"/>
      <c r="AC12" s="28"/>
      <c r="AD12" s="30"/>
      <c r="AE12" s="28"/>
      <c r="AF12" s="30"/>
      <c r="AG12" s="28"/>
      <c r="AH12" s="30"/>
      <c r="AI12" s="30"/>
      <c r="AJ12" s="30"/>
      <c r="AK12" s="30"/>
      <c r="AL12" s="31"/>
      <c r="AM12" s="31"/>
      <c r="AN12" s="31"/>
      <c r="AO12" s="31"/>
      <c r="AP12" s="31"/>
      <c r="AQ12" s="31"/>
      <c r="AR12" s="31"/>
      <c r="AS12" s="31"/>
      <c r="AT12" s="31"/>
      <c r="AU12" s="30"/>
      <c r="AV12" s="31"/>
      <c r="AW12" s="30"/>
      <c r="AX12" s="31"/>
      <c r="AY12" s="30"/>
      <c r="AZ12" s="31"/>
      <c r="BA12" s="30"/>
      <c r="BB12" s="31"/>
    </row>
    <row r="13" spans="1:54" s="19" customFormat="1" ht="18" customHeight="1">
      <c r="A13" s="48"/>
      <c r="B13" s="48" t="s">
        <v>47</v>
      </c>
      <c r="C13" s="48"/>
      <c r="D13" s="49">
        <v>6856</v>
      </c>
      <c r="E13" s="50"/>
      <c r="F13" s="49">
        <v>7226</v>
      </c>
      <c r="G13" s="49"/>
      <c r="H13" s="49">
        <v>7551</v>
      </c>
      <c r="I13" s="49"/>
      <c r="J13" s="49">
        <v>8004</v>
      </c>
      <c r="K13" s="49"/>
      <c r="L13" s="49">
        <v>8284</v>
      </c>
      <c r="M13" s="49"/>
      <c r="N13" s="49">
        <v>8608</v>
      </c>
      <c r="O13" s="49"/>
      <c r="P13" s="49">
        <v>8944</v>
      </c>
      <c r="Q13" s="49"/>
      <c r="R13" s="49">
        <v>9346</v>
      </c>
      <c r="S13" s="49"/>
      <c r="T13" s="49">
        <v>9748</v>
      </c>
      <c r="U13" s="49"/>
      <c r="V13" s="49">
        <v>10450</v>
      </c>
      <c r="W13" s="49"/>
      <c r="X13" s="49">
        <v>12384</v>
      </c>
      <c r="Y13" s="49"/>
      <c r="Z13" s="51">
        <v>13684</v>
      </c>
      <c r="AA13" s="51"/>
      <c r="AB13" s="52">
        <v>14404</v>
      </c>
      <c r="AC13" s="51"/>
      <c r="AD13" s="52">
        <v>14980</v>
      </c>
      <c r="AE13" s="51"/>
      <c r="AF13" s="52">
        <v>15580</v>
      </c>
      <c r="AG13" s="51"/>
      <c r="AH13" s="52">
        <v>16110</v>
      </c>
      <c r="AI13" s="52"/>
      <c r="AJ13" s="52">
        <v>16514</v>
      </c>
      <c r="AK13" s="52"/>
      <c r="AL13" s="53">
        <v>16976</v>
      </c>
      <c r="AM13" s="53"/>
      <c r="AN13" s="53">
        <v>17668</v>
      </c>
      <c r="AO13" s="53"/>
      <c r="AP13" s="53">
        <v>18280</v>
      </c>
      <c r="AQ13" s="53"/>
      <c r="AR13" s="53">
        <v>18760</v>
      </c>
      <c r="AS13" s="53"/>
      <c r="AT13" s="53">
        <v>19200</v>
      </c>
      <c r="AU13" s="64"/>
      <c r="AV13" s="53">
        <v>19534</v>
      </c>
      <c r="AW13" s="64"/>
      <c r="AX13" s="53">
        <v>19768</v>
      </c>
      <c r="AY13" s="64"/>
      <c r="AZ13" s="53">
        <v>20462</v>
      </c>
      <c r="BA13" s="64"/>
      <c r="BB13" s="53">
        <v>21292</v>
      </c>
    </row>
    <row r="14" spans="1:54" s="33" customFormat="1" ht="14.1" customHeight="1">
      <c r="A14" s="36"/>
      <c r="B14" s="37" t="s">
        <v>33</v>
      </c>
      <c r="C14" s="37"/>
      <c r="D14" s="38"/>
      <c r="E14" s="39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40"/>
      <c r="AC14" s="38"/>
      <c r="AD14" s="40"/>
      <c r="AE14" s="38"/>
      <c r="AF14" s="40"/>
      <c r="AG14" s="38"/>
      <c r="AH14" s="40"/>
      <c r="AI14" s="40"/>
      <c r="AJ14" s="40"/>
      <c r="AK14" s="40"/>
      <c r="AL14" s="41"/>
      <c r="AM14" s="41"/>
      <c r="AN14" s="41"/>
      <c r="AO14" s="41"/>
      <c r="AP14" s="41">
        <v>18864</v>
      </c>
      <c r="AQ14" s="41"/>
      <c r="AR14" s="41">
        <v>19944</v>
      </c>
      <c r="AS14" s="41"/>
      <c r="AT14" s="41">
        <v>20996</v>
      </c>
      <c r="AU14" s="42"/>
      <c r="AV14" s="41">
        <v>21654</v>
      </c>
      <c r="AW14" s="42"/>
      <c r="AX14" s="41">
        <v>21914</v>
      </c>
      <c r="AY14" s="42"/>
      <c r="AZ14" s="41">
        <v>22682</v>
      </c>
      <c r="BA14" s="42"/>
      <c r="BB14" s="41">
        <v>23578</v>
      </c>
    </row>
    <row r="15" spans="1:54" s="33" customFormat="1" ht="14.1" customHeight="1">
      <c r="A15" s="36"/>
      <c r="B15" s="37" t="s">
        <v>35</v>
      </c>
      <c r="C15" s="37"/>
      <c r="D15" s="38"/>
      <c r="E15" s="39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40"/>
      <c r="AC15" s="38"/>
      <c r="AD15" s="40"/>
      <c r="AE15" s="38"/>
      <c r="AF15" s="40"/>
      <c r="AG15" s="38"/>
      <c r="AH15" s="40"/>
      <c r="AI15" s="40"/>
      <c r="AJ15" s="40"/>
      <c r="AK15" s="40"/>
      <c r="AL15" s="41"/>
      <c r="AM15" s="41"/>
      <c r="AN15" s="41"/>
      <c r="AO15" s="41"/>
      <c r="AP15" s="41"/>
      <c r="AQ15" s="41"/>
      <c r="AR15" s="41">
        <v>19160</v>
      </c>
      <c r="AS15" s="41"/>
      <c r="AT15" s="41">
        <v>20010</v>
      </c>
      <c r="AU15" s="42"/>
      <c r="AV15" s="41">
        <v>20758</v>
      </c>
      <c r="AW15" s="42"/>
      <c r="AX15" s="41">
        <v>21008</v>
      </c>
      <c r="AY15" s="42"/>
      <c r="AZ15" s="41">
        <v>21744</v>
      </c>
      <c r="BA15" s="42"/>
      <c r="BB15" s="41">
        <v>22718</v>
      </c>
    </row>
    <row r="16" spans="1:54" s="45" customFormat="1" ht="14.1" customHeight="1">
      <c r="A16" s="43"/>
      <c r="B16" s="131" t="s">
        <v>23</v>
      </c>
      <c r="C16" s="44"/>
      <c r="D16" s="38"/>
      <c r="E16" s="39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40"/>
      <c r="AC16" s="38"/>
      <c r="AD16" s="40"/>
      <c r="AE16" s="38"/>
      <c r="AF16" s="40"/>
      <c r="AG16" s="38"/>
      <c r="AH16" s="40"/>
      <c r="AI16" s="40"/>
      <c r="AJ16" s="40"/>
      <c r="AK16" s="40"/>
      <c r="AL16" s="41">
        <v>17476</v>
      </c>
      <c r="AM16" s="41"/>
      <c r="AN16" s="41">
        <v>18694</v>
      </c>
      <c r="AO16" s="41"/>
      <c r="AP16" s="41">
        <v>19844</v>
      </c>
      <c r="AQ16" s="41"/>
      <c r="AR16" s="41">
        <v>20364</v>
      </c>
      <c r="AS16" s="41"/>
      <c r="AT16" s="41">
        <v>20842</v>
      </c>
      <c r="AU16" s="40"/>
      <c r="AV16" s="41">
        <v>21204</v>
      </c>
      <c r="AW16" s="40"/>
      <c r="AX16" s="41">
        <v>21458</v>
      </c>
      <c r="AY16" s="40"/>
      <c r="AZ16" s="41">
        <v>22210</v>
      </c>
      <c r="BA16" s="40"/>
      <c r="BB16" s="41">
        <v>23272</v>
      </c>
    </row>
    <row r="17" spans="1:54" s="45" customFormat="1" ht="14.1" customHeight="1">
      <c r="A17" s="43"/>
      <c r="B17" s="37" t="s">
        <v>20</v>
      </c>
      <c r="C17" s="44"/>
      <c r="D17" s="38"/>
      <c r="E17" s="39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40"/>
      <c r="AC17" s="38"/>
      <c r="AD17" s="40"/>
      <c r="AE17" s="38"/>
      <c r="AF17" s="40">
        <v>16080</v>
      </c>
      <c r="AG17" s="38"/>
      <c r="AH17" s="40">
        <v>17128</v>
      </c>
      <c r="AI17" s="40">
        <v>1018</v>
      </c>
      <c r="AJ17" s="40">
        <v>18056</v>
      </c>
      <c r="AK17" s="40"/>
      <c r="AL17" s="41">
        <v>18812</v>
      </c>
      <c r="AM17" s="41"/>
      <c r="AN17" s="41">
        <v>19584</v>
      </c>
      <c r="AO17" s="41"/>
      <c r="AP17" s="41">
        <v>20264</v>
      </c>
      <c r="AQ17" s="41"/>
      <c r="AR17" s="41">
        <v>20796</v>
      </c>
      <c r="AS17" s="41"/>
      <c r="AT17" s="41">
        <v>21284</v>
      </c>
      <c r="AU17" s="40"/>
      <c r="AV17" s="41">
        <v>21654</v>
      </c>
      <c r="AW17" s="40"/>
      <c r="AX17" s="41">
        <v>21914</v>
      </c>
      <c r="AY17" s="40"/>
      <c r="AZ17" s="41">
        <v>22682</v>
      </c>
      <c r="BA17" s="40"/>
      <c r="BB17" s="41">
        <v>23578</v>
      </c>
    </row>
    <row r="18" spans="1:54" s="45" customFormat="1" ht="14.25" customHeight="1">
      <c r="A18" s="43"/>
      <c r="B18" s="132" t="s">
        <v>51</v>
      </c>
      <c r="C18" s="44"/>
      <c r="D18" s="38"/>
      <c r="E18" s="39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40"/>
      <c r="AC18" s="38"/>
      <c r="AD18" s="40"/>
      <c r="AE18" s="38"/>
      <c r="AF18" s="40"/>
      <c r="AG18" s="38"/>
      <c r="AH18" s="40"/>
      <c r="AI18" s="40"/>
      <c r="AJ18" s="40"/>
      <c r="AK18" s="40"/>
      <c r="AL18" s="41"/>
      <c r="AM18" s="41"/>
      <c r="AN18" s="41"/>
      <c r="AO18" s="41"/>
      <c r="AP18" s="41"/>
      <c r="AQ18" s="41"/>
      <c r="AR18" s="41"/>
      <c r="AS18" s="41"/>
      <c r="AT18" s="41"/>
      <c r="AU18" s="40"/>
      <c r="AV18" s="41"/>
      <c r="AW18" s="40"/>
      <c r="AX18" s="41"/>
      <c r="AY18" s="40"/>
      <c r="AZ18" s="41"/>
      <c r="BA18" s="40"/>
      <c r="BB18" s="41">
        <v>21826</v>
      </c>
    </row>
    <row r="19" spans="1:54" s="99" customFormat="1" ht="18" customHeight="1">
      <c r="A19" s="94"/>
      <c r="B19" s="94" t="s">
        <v>46</v>
      </c>
      <c r="C19" s="94"/>
      <c r="D19" s="95"/>
      <c r="E19" s="96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7"/>
      <c r="AC19" s="95"/>
      <c r="AD19" s="97"/>
      <c r="AE19" s="95"/>
      <c r="AF19" s="97"/>
      <c r="AG19" s="95"/>
      <c r="AH19" s="97"/>
      <c r="AI19" s="97"/>
      <c r="AJ19" s="97"/>
      <c r="AK19" s="97"/>
      <c r="AL19" s="98"/>
      <c r="AM19" s="98"/>
      <c r="AN19" s="98"/>
      <c r="AO19" s="98"/>
      <c r="AP19" s="98"/>
      <c r="AQ19" s="98"/>
      <c r="AR19" s="98"/>
      <c r="AS19" s="98"/>
      <c r="AT19" s="98"/>
      <c r="AU19" s="97"/>
      <c r="AV19" s="98"/>
      <c r="AW19" s="97"/>
      <c r="AX19" s="98"/>
      <c r="AY19" s="97"/>
      <c r="AZ19" s="98">
        <v>20962</v>
      </c>
      <c r="BA19" s="97"/>
      <c r="BB19" s="98">
        <v>22306</v>
      </c>
    </row>
    <row r="20" spans="1:54" s="100" customFormat="1" ht="14.1" customHeight="1">
      <c r="A20" s="83"/>
      <c r="B20" s="84" t="s">
        <v>33</v>
      </c>
      <c r="C20" s="84"/>
      <c r="D20" s="86"/>
      <c r="E20" s="87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8"/>
      <c r="AC20" s="86"/>
      <c r="AD20" s="88"/>
      <c r="AE20" s="86"/>
      <c r="AF20" s="88"/>
      <c r="AG20" s="86"/>
      <c r="AH20" s="88"/>
      <c r="AI20" s="88"/>
      <c r="AJ20" s="88"/>
      <c r="AK20" s="88"/>
      <c r="AL20" s="89"/>
      <c r="AM20" s="89"/>
      <c r="AN20" s="89"/>
      <c r="AO20" s="89"/>
      <c r="AP20" s="89"/>
      <c r="AQ20" s="89"/>
      <c r="AR20" s="89"/>
      <c r="AS20" s="89"/>
      <c r="AT20" s="89"/>
      <c r="AU20" s="88"/>
      <c r="AV20" s="89"/>
      <c r="AW20" s="88"/>
      <c r="AX20" s="89"/>
      <c r="AY20" s="88"/>
      <c r="AZ20" s="89">
        <v>23182</v>
      </c>
      <c r="BA20" s="88"/>
      <c r="BB20" s="89">
        <v>24594</v>
      </c>
    </row>
    <row r="21" spans="1:54" s="100" customFormat="1" ht="14.1" customHeight="1">
      <c r="A21" s="83"/>
      <c r="B21" s="84" t="s">
        <v>35</v>
      </c>
      <c r="C21" s="84"/>
      <c r="D21" s="86"/>
      <c r="E21" s="87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8"/>
      <c r="AC21" s="86"/>
      <c r="AD21" s="88"/>
      <c r="AE21" s="86"/>
      <c r="AF21" s="88"/>
      <c r="AG21" s="86"/>
      <c r="AH21" s="88"/>
      <c r="AI21" s="88"/>
      <c r="AJ21" s="88"/>
      <c r="AK21" s="88"/>
      <c r="AL21" s="89"/>
      <c r="AM21" s="89"/>
      <c r="AN21" s="89"/>
      <c r="AO21" s="89"/>
      <c r="AP21" s="89"/>
      <c r="AQ21" s="89"/>
      <c r="AR21" s="89"/>
      <c r="AS21" s="89"/>
      <c r="AT21" s="89"/>
      <c r="AU21" s="88"/>
      <c r="AV21" s="89"/>
      <c r="AW21" s="88"/>
      <c r="AX21" s="89"/>
      <c r="AY21" s="88"/>
      <c r="AZ21" s="89">
        <v>22244</v>
      </c>
      <c r="BA21" s="88"/>
      <c r="BB21" s="89">
        <v>23734</v>
      </c>
    </row>
    <row r="22" spans="1:54" s="100" customFormat="1" ht="14.1" customHeight="1">
      <c r="A22" s="85"/>
      <c r="B22" s="84" t="s">
        <v>23</v>
      </c>
      <c r="C22" s="93"/>
      <c r="D22" s="86"/>
      <c r="E22" s="87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8"/>
      <c r="AC22" s="86"/>
      <c r="AD22" s="88"/>
      <c r="AE22" s="86"/>
      <c r="AF22" s="88"/>
      <c r="AG22" s="86"/>
      <c r="AH22" s="88"/>
      <c r="AI22" s="88"/>
      <c r="AJ22" s="88"/>
      <c r="AK22" s="88"/>
      <c r="AL22" s="89"/>
      <c r="AM22" s="89"/>
      <c r="AN22" s="89"/>
      <c r="AO22" s="89"/>
      <c r="AP22" s="89"/>
      <c r="AQ22" s="89"/>
      <c r="AR22" s="89"/>
      <c r="AS22" s="89"/>
      <c r="AT22" s="89"/>
      <c r="AU22" s="88"/>
      <c r="AV22" s="89"/>
      <c r="AW22" s="88"/>
      <c r="AX22" s="89"/>
      <c r="AY22" s="88"/>
      <c r="AZ22" s="89">
        <v>22710</v>
      </c>
      <c r="BA22" s="88"/>
      <c r="BB22" s="89">
        <v>24288</v>
      </c>
    </row>
    <row r="23" spans="1:54" s="100" customFormat="1" ht="14.1" customHeight="1">
      <c r="A23" s="85"/>
      <c r="B23" s="84" t="s">
        <v>20</v>
      </c>
      <c r="C23" s="93"/>
      <c r="D23" s="86"/>
      <c r="E23" s="87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8"/>
      <c r="AC23" s="86"/>
      <c r="AD23" s="88"/>
      <c r="AE23" s="86"/>
      <c r="AF23" s="88"/>
      <c r="AG23" s="86"/>
      <c r="AH23" s="88"/>
      <c r="AI23" s="88"/>
      <c r="AJ23" s="88"/>
      <c r="AK23" s="88"/>
      <c r="AL23" s="89"/>
      <c r="AM23" s="89"/>
      <c r="AN23" s="89"/>
      <c r="AO23" s="89"/>
      <c r="AP23" s="89"/>
      <c r="AQ23" s="89"/>
      <c r="AR23" s="89"/>
      <c r="AS23" s="89"/>
      <c r="AT23" s="89"/>
      <c r="AU23" s="88"/>
      <c r="AV23" s="89"/>
      <c r="AW23" s="88"/>
      <c r="AX23" s="89"/>
      <c r="AY23" s="88"/>
      <c r="AZ23" s="89">
        <v>23182</v>
      </c>
      <c r="BA23" s="88"/>
      <c r="BB23" s="89">
        <v>24594</v>
      </c>
    </row>
    <row r="24" spans="1:54" s="33" customFormat="1" ht="14.25" customHeight="1">
      <c r="B24" s="130" t="s">
        <v>51</v>
      </c>
      <c r="C24" s="130"/>
      <c r="D24" s="28"/>
      <c r="E24" s="29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30"/>
      <c r="AC24" s="28"/>
      <c r="AD24" s="30"/>
      <c r="AE24" s="28"/>
      <c r="AF24" s="30"/>
      <c r="AG24" s="28"/>
      <c r="AH24" s="30"/>
      <c r="AI24" s="30"/>
      <c r="AJ24" s="30"/>
      <c r="AK24" s="30"/>
      <c r="AL24" s="31"/>
      <c r="AM24" s="31"/>
      <c r="AN24" s="31"/>
      <c r="AO24" s="31"/>
      <c r="AP24" s="31"/>
      <c r="AQ24" s="31"/>
      <c r="AR24" s="31"/>
      <c r="AS24" s="31"/>
      <c r="AT24" s="31"/>
      <c r="AU24" s="32"/>
      <c r="AV24" s="31"/>
      <c r="AW24" s="32"/>
      <c r="AX24" s="31"/>
      <c r="AY24" s="32"/>
      <c r="AZ24" s="31"/>
      <c r="BA24" s="32"/>
      <c r="BB24" s="31">
        <v>22840</v>
      </c>
    </row>
    <row r="25" spans="1:54" s="92" customFormat="1" ht="6" customHeight="1">
      <c r="A25" s="150" t="s">
        <v>56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</row>
    <row r="26" spans="1:54" s="17" customFormat="1" ht="18" customHeight="1">
      <c r="B26" s="19" t="s">
        <v>1</v>
      </c>
      <c r="C26" s="19"/>
      <c r="D26" s="20">
        <v>2478</v>
      </c>
      <c r="E26" s="21"/>
      <c r="F26" s="20">
        <v>2604</v>
      </c>
      <c r="G26" s="20"/>
      <c r="H26" s="20">
        <v>2721</v>
      </c>
      <c r="I26" s="20"/>
      <c r="J26" s="20">
        <v>2834</v>
      </c>
      <c r="K26" s="20"/>
      <c r="L26" s="20">
        <v>2934</v>
      </c>
      <c r="M26" s="20"/>
      <c r="N26" s="20">
        <v>3048</v>
      </c>
      <c r="O26" s="20"/>
      <c r="P26" s="20">
        <v>3166</v>
      </c>
      <c r="Q26" s="20"/>
      <c r="R26" s="20">
        <v>3308</v>
      </c>
      <c r="S26" s="20"/>
      <c r="T26" s="20">
        <v>3452</v>
      </c>
      <c r="U26" s="20"/>
      <c r="V26" s="20">
        <v>3702</v>
      </c>
      <c r="W26" s="20"/>
      <c r="X26" s="20">
        <v>4388</v>
      </c>
      <c r="Y26" s="20"/>
      <c r="Z26" s="22">
        <v>5038</v>
      </c>
      <c r="AA26" s="22"/>
      <c r="AB26" s="23">
        <v>5488</v>
      </c>
      <c r="AC26" s="22"/>
      <c r="AD26" s="23">
        <v>5708</v>
      </c>
      <c r="AE26" s="22"/>
      <c r="AF26" s="23">
        <v>5936</v>
      </c>
      <c r="AG26" s="22"/>
      <c r="AH26" s="23">
        <v>6246</v>
      </c>
      <c r="AI26" s="23"/>
      <c r="AJ26" s="23">
        <v>6446</v>
      </c>
      <c r="AK26" s="23"/>
      <c r="AL26" s="24">
        <v>6716</v>
      </c>
      <c r="AM26" s="24"/>
      <c r="AN26" s="24">
        <v>7120</v>
      </c>
      <c r="AO26" s="24"/>
      <c r="AP26" s="24">
        <v>7476</v>
      </c>
      <c r="AQ26" s="24"/>
      <c r="AR26" s="24">
        <v>7756</v>
      </c>
      <c r="AS26" s="24"/>
      <c r="AT26" s="24">
        <v>7848</v>
      </c>
      <c r="AU26" s="46"/>
      <c r="AV26" s="24">
        <v>7990</v>
      </c>
      <c r="AW26" s="46"/>
      <c r="AX26" s="24">
        <v>8130</v>
      </c>
      <c r="AY26" s="46"/>
      <c r="AZ26" s="24">
        <v>8474</v>
      </c>
      <c r="BA26" s="46"/>
      <c r="BB26" s="24">
        <v>8944</v>
      </c>
    </row>
    <row r="27" spans="1:54" s="33" customFormat="1" ht="14.1" customHeight="1">
      <c r="A27" s="47"/>
      <c r="B27" s="26" t="s">
        <v>35</v>
      </c>
      <c r="C27" s="26"/>
      <c r="D27" s="28"/>
      <c r="E27" s="29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30"/>
      <c r="AC27" s="28"/>
      <c r="AD27" s="30"/>
      <c r="AE27" s="28"/>
      <c r="AF27" s="30"/>
      <c r="AG27" s="28"/>
      <c r="AH27" s="30"/>
      <c r="AI27" s="30"/>
      <c r="AJ27" s="30"/>
      <c r="AK27" s="30"/>
      <c r="AL27" s="31"/>
      <c r="AM27" s="31"/>
      <c r="AN27" s="31"/>
      <c r="AO27" s="31"/>
      <c r="AP27" s="31"/>
      <c r="AQ27" s="31"/>
      <c r="AR27" s="31">
        <v>8156</v>
      </c>
      <c r="AS27" s="31"/>
      <c r="AT27" s="31">
        <v>8654</v>
      </c>
      <c r="AU27" s="32"/>
      <c r="AV27" s="31">
        <v>9210</v>
      </c>
      <c r="AW27" s="32"/>
      <c r="AX27" s="31">
        <v>9372</v>
      </c>
      <c r="AY27" s="32"/>
      <c r="AZ27" s="31">
        <v>9770</v>
      </c>
      <c r="BA27" s="32"/>
      <c r="BB27" s="31">
        <v>10280</v>
      </c>
    </row>
    <row r="28" spans="1:54" s="33" customFormat="1" ht="14.1" customHeight="1">
      <c r="A28" s="47"/>
      <c r="B28" s="26" t="s">
        <v>28</v>
      </c>
      <c r="C28" s="26"/>
      <c r="D28" s="28"/>
      <c r="E28" s="29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30"/>
      <c r="AC28" s="28"/>
      <c r="AD28" s="30"/>
      <c r="AE28" s="28"/>
      <c r="AF28" s="30"/>
      <c r="AG28" s="28"/>
      <c r="AH28" s="30"/>
      <c r="AI28" s="30"/>
      <c r="AJ28" s="30"/>
      <c r="AK28" s="30"/>
      <c r="AL28" s="31"/>
      <c r="AM28" s="31"/>
      <c r="AN28" s="31"/>
      <c r="AO28" s="31"/>
      <c r="AP28" s="31">
        <v>9076</v>
      </c>
      <c r="AQ28" s="31"/>
      <c r="AR28" s="31">
        <v>9416</v>
      </c>
      <c r="AS28" s="31"/>
      <c r="AT28" s="31">
        <v>9528</v>
      </c>
      <c r="AU28" s="32"/>
      <c r="AV28" s="31">
        <v>9700</v>
      </c>
      <c r="AW28" s="32"/>
      <c r="AX28" s="31">
        <v>9870</v>
      </c>
      <c r="AY28" s="32"/>
      <c r="AZ28" s="31">
        <v>10288</v>
      </c>
      <c r="BA28" s="32"/>
      <c r="BB28" s="31">
        <v>10812</v>
      </c>
    </row>
    <row r="29" spans="1:54" s="45" customFormat="1" ht="14.1" customHeight="1">
      <c r="A29" s="26"/>
      <c r="B29" s="26" t="s">
        <v>22</v>
      </c>
      <c r="C29" s="27"/>
      <c r="D29" s="28"/>
      <c r="E29" s="29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30"/>
      <c r="AC29" s="28"/>
      <c r="AD29" s="30"/>
      <c r="AE29" s="28"/>
      <c r="AF29" s="30"/>
      <c r="AG29" s="28"/>
      <c r="AH29" s="30"/>
      <c r="AI29" s="30"/>
      <c r="AJ29" s="30">
        <v>6946</v>
      </c>
      <c r="AK29" s="30"/>
      <c r="AL29" s="31">
        <v>7738</v>
      </c>
      <c r="AM29" s="31"/>
      <c r="AN29" s="31">
        <v>8204</v>
      </c>
      <c r="AO29" s="31"/>
      <c r="AP29" s="31">
        <v>8616</v>
      </c>
      <c r="AQ29" s="31"/>
      <c r="AR29" s="31">
        <v>8940</v>
      </c>
      <c r="AS29" s="31"/>
      <c r="AT29" s="31">
        <v>9046</v>
      </c>
      <c r="AU29" s="30"/>
      <c r="AV29" s="31">
        <v>9210</v>
      </c>
      <c r="AW29" s="30"/>
      <c r="AX29" s="31">
        <v>9372</v>
      </c>
      <c r="AY29" s="30"/>
      <c r="AZ29" s="31">
        <v>9770</v>
      </c>
      <c r="BA29" s="30"/>
      <c r="BB29" s="31">
        <v>10280</v>
      </c>
    </row>
    <row r="30" spans="1:54" s="45" customFormat="1" ht="14.1" customHeight="1">
      <c r="A30" s="26"/>
      <c r="B30" s="26" t="s">
        <v>29</v>
      </c>
      <c r="C30" s="27"/>
      <c r="D30" s="28"/>
      <c r="E30" s="29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30"/>
      <c r="AC30" s="28"/>
      <c r="AD30" s="30"/>
      <c r="AE30" s="28"/>
      <c r="AF30" s="30"/>
      <c r="AG30" s="28"/>
      <c r="AH30" s="30"/>
      <c r="AI30" s="30"/>
      <c r="AJ30" s="30"/>
      <c r="AK30" s="30"/>
      <c r="AL30" s="31"/>
      <c r="AM30" s="31"/>
      <c r="AN30" s="31"/>
      <c r="AO30" s="31"/>
      <c r="AP30" s="31">
        <v>9774</v>
      </c>
      <c r="AQ30" s="31"/>
      <c r="AR30" s="31">
        <v>10134</v>
      </c>
      <c r="AS30" s="31"/>
      <c r="AT30" s="31">
        <v>9528</v>
      </c>
      <c r="AU30" s="30"/>
      <c r="AV30" s="31">
        <v>9700</v>
      </c>
      <c r="AW30" s="30"/>
      <c r="AX30" s="31">
        <v>9870</v>
      </c>
      <c r="AY30" s="30"/>
      <c r="AZ30" s="31">
        <v>10288</v>
      </c>
      <c r="BA30" s="30"/>
      <c r="BB30" s="31">
        <v>10812</v>
      </c>
    </row>
    <row r="31" spans="1:54" s="33" customFormat="1" ht="14.25" customHeight="1">
      <c r="B31" s="130" t="s">
        <v>52</v>
      </c>
      <c r="C31" s="27"/>
      <c r="D31" s="28"/>
      <c r="E31" s="29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30"/>
      <c r="AC31" s="28"/>
      <c r="AD31" s="30"/>
      <c r="AE31" s="28"/>
      <c r="AF31" s="30"/>
      <c r="AG31" s="28"/>
      <c r="AH31" s="30"/>
      <c r="AI31" s="30"/>
      <c r="AJ31" s="30"/>
      <c r="AK31" s="30"/>
      <c r="AL31" s="31"/>
      <c r="AM31" s="31"/>
      <c r="AN31" s="31"/>
      <c r="AO31" s="31"/>
      <c r="AP31" s="31"/>
      <c r="AQ31" s="31"/>
      <c r="AR31" s="31"/>
      <c r="AS31" s="31"/>
      <c r="AT31" s="31"/>
      <c r="AU31" s="32"/>
      <c r="AV31" s="31"/>
      <c r="AW31" s="32"/>
      <c r="AX31" s="31"/>
      <c r="AY31" s="32"/>
      <c r="AZ31" s="31"/>
      <c r="BA31" s="32"/>
      <c r="BB31" s="31">
        <v>9318</v>
      </c>
    </row>
    <row r="32" spans="1:54" s="45" customFormat="1" ht="9" customHeight="1">
      <c r="A32" s="26"/>
      <c r="B32" s="26"/>
      <c r="C32" s="27"/>
      <c r="D32" s="28"/>
      <c r="E32" s="29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30"/>
      <c r="AC32" s="28"/>
      <c r="AD32" s="30"/>
      <c r="AE32" s="28"/>
      <c r="AF32" s="30"/>
      <c r="AG32" s="28"/>
      <c r="AH32" s="30"/>
      <c r="AI32" s="30"/>
      <c r="AJ32" s="30"/>
      <c r="AK32" s="30"/>
      <c r="AL32" s="31"/>
      <c r="AM32" s="31"/>
      <c r="AN32" s="31"/>
      <c r="AO32" s="31"/>
      <c r="AP32" s="31"/>
      <c r="AQ32" s="31"/>
      <c r="AR32" s="31"/>
      <c r="AS32" s="31"/>
      <c r="AT32" s="31"/>
      <c r="AU32" s="30"/>
      <c r="AV32" s="31"/>
      <c r="AW32" s="30"/>
      <c r="AX32" s="31"/>
      <c r="AY32" s="30"/>
      <c r="AZ32" s="31"/>
      <c r="BA32" s="30"/>
      <c r="BB32" s="31"/>
    </row>
    <row r="33" spans="1:54" s="17" customFormat="1" ht="18" customHeight="1">
      <c r="A33" s="34"/>
      <c r="B33" s="48" t="s">
        <v>48</v>
      </c>
      <c r="C33" s="48"/>
      <c r="D33" s="49">
        <v>7148</v>
      </c>
      <c r="E33" s="50"/>
      <c r="F33" s="49">
        <v>7534</v>
      </c>
      <c r="G33" s="49"/>
      <c r="H33" s="49">
        <v>7873</v>
      </c>
      <c r="I33" s="49"/>
      <c r="J33" s="49">
        <v>8344</v>
      </c>
      <c r="K33" s="49"/>
      <c r="L33" s="49">
        <v>8636</v>
      </c>
      <c r="M33" s="49"/>
      <c r="N33" s="49">
        <v>8974</v>
      </c>
      <c r="O33" s="49"/>
      <c r="P33" s="49">
        <v>9324</v>
      </c>
      <c r="Q33" s="49"/>
      <c r="R33" s="49">
        <v>9744</v>
      </c>
      <c r="S33" s="49"/>
      <c r="T33" s="49">
        <v>10164</v>
      </c>
      <c r="U33" s="49"/>
      <c r="V33" s="49">
        <v>10898</v>
      </c>
      <c r="W33" s="49"/>
      <c r="X33" s="49">
        <v>12914</v>
      </c>
      <c r="Y33" s="49"/>
      <c r="Z33" s="51">
        <v>14214</v>
      </c>
      <c r="AA33" s="51"/>
      <c r="AB33" s="52">
        <v>15114</v>
      </c>
      <c r="AC33" s="51"/>
      <c r="AD33" s="52">
        <v>15720</v>
      </c>
      <c r="AE33" s="51"/>
      <c r="AF33" s="52">
        <v>16350</v>
      </c>
      <c r="AG33" s="51"/>
      <c r="AH33" s="52">
        <v>16906</v>
      </c>
      <c r="AI33" s="52"/>
      <c r="AJ33" s="52">
        <v>17330</v>
      </c>
      <c r="AK33" s="52"/>
      <c r="AL33" s="53">
        <v>17816</v>
      </c>
      <c r="AM33" s="53"/>
      <c r="AN33" s="53">
        <v>18548</v>
      </c>
      <c r="AO33" s="53"/>
      <c r="AP33" s="53">
        <v>19192</v>
      </c>
      <c r="AQ33" s="53"/>
      <c r="AR33" s="53">
        <v>19696</v>
      </c>
      <c r="AS33" s="53"/>
      <c r="AT33" s="53">
        <v>20158</v>
      </c>
      <c r="AU33" s="35"/>
      <c r="AV33" s="53">
        <v>20804</v>
      </c>
      <c r="AW33" s="35"/>
      <c r="AX33" s="53">
        <v>21054</v>
      </c>
      <c r="AY33" s="35"/>
      <c r="AZ33" s="53">
        <v>21786</v>
      </c>
      <c r="BA33" s="35"/>
      <c r="BB33" s="53">
        <v>22656</v>
      </c>
    </row>
    <row r="34" spans="1:54" s="33" customFormat="1" ht="14.1" customHeight="1">
      <c r="A34" s="36"/>
      <c r="B34" s="37" t="s">
        <v>35</v>
      </c>
      <c r="C34" s="43"/>
      <c r="D34" s="38"/>
      <c r="E34" s="39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40"/>
      <c r="AC34" s="38"/>
      <c r="AD34" s="40"/>
      <c r="AE34" s="38"/>
      <c r="AF34" s="40"/>
      <c r="AG34" s="38"/>
      <c r="AH34" s="40"/>
      <c r="AI34" s="40"/>
      <c r="AJ34" s="40"/>
      <c r="AK34" s="40"/>
      <c r="AL34" s="41"/>
      <c r="AM34" s="41"/>
      <c r="AN34" s="41"/>
      <c r="AO34" s="41"/>
      <c r="AP34" s="41"/>
      <c r="AQ34" s="41"/>
      <c r="AR34" s="41">
        <v>20096</v>
      </c>
      <c r="AS34" s="41"/>
      <c r="AT34" s="41">
        <v>20968</v>
      </c>
      <c r="AU34" s="42"/>
      <c r="AV34" s="41">
        <v>22038</v>
      </c>
      <c r="AW34" s="42"/>
      <c r="AX34" s="41">
        <v>22302</v>
      </c>
      <c r="AY34" s="42"/>
      <c r="AZ34" s="41">
        <v>23078</v>
      </c>
      <c r="BA34" s="42"/>
      <c r="BB34" s="41">
        <v>23986</v>
      </c>
    </row>
    <row r="35" spans="1:54" s="33" customFormat="1" ht="14.1" customHeight="1">
      <c r="A35" s="36"/>
      <c r="B35" s="37" t="s">
        <v>28</v>
      </c>
      <c r="C35" s="43"/>
      <c r="D35" s="38"/>
      <c r="E35" s="39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40"/>
      <c r="AC35" s="38"/>
      <c r="AD35" s="40"/>
      <c r="AE35" s="38"/>
      <c r="AF35" s="40"/>
      <c r="AG35" s="38"/>
      <c r="AH35" s="40"/>
      <c r="AI35" s="40"/>
      <c r="AJ35" s="40"/>
      <c r="AK35" s="40"/>
      <c r="AL35" s="41"/>
      <c r="AM35" s="41"/>
      <c r="AN35" s="41"/>
      <c r="AO35" s="41"/>
      <c r="AP35" s="41">
        <v>20792</v>
      </c>
      <c r="AQ35" s="41"/>
      <c r="AR35" s="41">
        <v>21338</v>
      </c>
      <c r="AS35" s="41"/>
      <c r="AT35" s="41">
        <v>21840</v>
      </c>
      <c r="AU35" s="42"/>
      <c r="AV35" s="41">
        <v>22538</v>
      </c>
      <c r="AW35" s="42"/>
      <c r="AX35" s="41">
        <v>22808</v>
      </c>
      <c r="AY35" s="42"/>
      <c r="AZ35" s="41">
        <v>23600</v>
      </c>
      <c r="BA35" s="42"/>
      <c r="BB35" s="41">
        <v>24524</v>
      </c>
    </row>
    <row r="36" spans="1:54" s="33" customFormat="1" ht="14.1" customHeight="1">
      <c r="A36" s="36"/>
      <c r="B36" s="37" t="s">
        <v>22</v>
      </c>
      <c r="C36" s="43"/>
      <c r="D36" s="38"/>
      <c r="E36" s="39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40"/>
      <c r="AC36" s="38"/>
      <c r="AD36" s="40"/>
      <c r="AE36" s="38"/>
      <c r="AF36" s="40"/>
      <c r="AG36" s="38"/>
      <c r="AH36" s="40"/>
      <c r="AI36" s="40"/>
      <c r="AJ36" s="40">
        <v>17830</v>
      </c>
      <c r="AK36" s="40"/>
      <c r="AL36" s="41">
        <v>18828</v>
      </c>
      <c r="AM36" s="41"/>
      <c r="AN36" s="41">
        <v>19600</v>
      </c>
      <c r="AO36" s="41"/>
      <c r="AP36" s="41">
        <v>20280</v>
      </c>
      <c r="AQ36" s="41"/>
      <c r="AR36" s="41">
        <v>20814</v>
      </c>
      <c r="AS36" s="41"/>
      <c r="AT36" s="41">
        <v>21304</v>
      </c>
      <c r="AU36" s="42"/>
      <c r="AV36" s="41">
        <v>21986</v>
      </c>
      <c r="AW36" s="42"/>
      <c r="AX36" s="41">
        <v>22250</v>
      </c>
      <c r="AY36" s="42"/>
      <c r="AZ36" s="41">
        <v>23024</v>
      </c>
      <c r="BA36" s="42"/>
      <c r="BB36" s="41">
        <v>23930</v>
      </c>
    </row>
    <row r="37" spans="1:54" s="33" customFormat="1" ht="14.1" customHeight="1">
      <c r="A37" s="36"/>
      <c r="B37" s="37" t="s">
        <v>29</v>
      </c>
      <c r="C37" s="43"/>
      <c r="D37" s="38"/>
      <c r="E37" s="39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40"/>
      <c r="AC37" s="38"/>
      <c r="AD37" s="40"/>
      <c r="AE37" s="38"/>
      <c r="AF37" s="40"/>
      <c r="AG37" s="38"/>
      <c r="AH37" s="40"/>
      <c r="AI37" s="40"/>
      <c r="AJ37" s="40"/>
      <c r="AK37" s="40"/>
      <c r="AL37" s="41"/>
      <c r="AM37" s="41"/>
      <c r="AN37" s="41"/>
      <c r="AO37" s="41"/>
      <c r="AP37" s="41">
        <v>21492</v>
      </c>
      <c r="AQ37" s="41"/>
      <c r="AR37" s="41">
        <v>22074</v>
      </c>
      <c r="AS37" s="41"/>
      <c r="AT37" s="41">
        <v>21840</v>
      </c>
      <c r="AU37" s="42"/>
      <c r="AV37" s="41">
        <v>22538</v>
      </c>
      <c r="AW37" s="42"/>
      <c r="AX37" s="41">
        <v>22808</v>
      </c>
      <c r="AY37" s="42"/>
      <c r="AZ37" s="41">
        <v>23600</v>
      </c>
      <c r="BA37" s="42"/>
      <c r="BB37" s="41">
        <v>24524</v>
      </c>
    </row>
    <row r="38" spans="1:54" s="124" customFormat="1" ht="14.25" customHeight="1">
      <c r="A38" s="133"/>
      <c r="B38" s="132" t="s">
        <v>52</v>
      </c>
      <c r="C38" s="133"/>
      <c r="D38" s="134"/>
      <c r="E38" s="135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6"/>
      <c r="AC38" s="134"/>
      <c r="AD38" s="136"/>
      <c r="AE38" s="134"/>
      <c r="AF38" s="136"/>
      <c r="AG38" s="134"/>
      <c r="AH38" s="136"/>
      <c r="AI38" s="136"/>
      <c r="AJ38" s="136"/>
      <c r="AK38" s="136"/>
      <c r="AL38" s="137"/>
      <c r="AM38" s="137"/>
      <c r="AN38" s="137"/>
      <c r="AO38" s="137"/>
      <c r="AP38" s="137"/>
      <c r="AQ38" s="137"/>
      <c r="AR38" s="137"/>
      <c r="AS38" s="137"/>
      <c r="AT38" s="137"/>
      <c r="AU38" s="136"/>
      <c r="AV38" s="137"/>
      <c r="AW38" s="136"/>
      <c r="AX38" s="137"/>
      <c r="AY38" s="136"/>
      <c r="AZ38" s="137"/>
      <c r="BA38" s="136"/>
      <c r="BB38" s="137">
        <v>23030</v>
      </c>
    </row>
    <row r="39" spans="1:54" s="91" customFormat="1" ht="18" customHeight="1">
      <c r="A39" s="76"/>
      <c r="B39" s="77" t="s">
        <v>49</v>
      </c>
      <c r="C39" s="77"/>
      <c r="D39" s="86"/>
      <c r="E39" s="87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8"/>
      <c r="AC39" s="86"/>
      <c r="AD39" s="88"/>
      <c r="AE39" s="86"/>
      <c r="AF39" s="88"/>
      <c r="AG39" s="86"/>
      <c r="AH39" s="88"/>
      <c r="AI39" s="88"/>
      <c r="AJ39" s="88"/>
      <c r="AK39" s="88"/>
      <c r="AL39" s="89"/>
      <c r="AM39" s="89"/>
      <c r="AN39" s="89"/>
      <c r="AO39" s="89"/>
      <c r="AP39" s="89"/>
      <c r="AQ39" s="89"/>
      <c r="AR39" s="89"/>
      <c r="AS39" s="89"/>
      <c r="AT39" s="89"/>
      <c r="AU39" s="90"/>
      <c r="AV39" s="89"/>
      <c r="AW39" s="90"/>
      <c r="AX39" s="89"/>
      <c r="AY39" s="90"/>
      <c r="AZ39" s="81">
        <v>22286</v>
      </c>
      <c r="BA39" s="90"/>
      <c r="BB39" s="81">
        <v>23670</v>
      </c>
    </row>
    <row r="40" spans="1:54" s="91" customFormat="1" ht="14.1" customHeight="1">
      <c r="A40" s="83"/>
      <c r="B40" s="84" t="s">
        <v>35</v>
      </c>
      <c r="C40" s="85"/>
      <c r="D40" s="86"/>
      <c r="E40" s="87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8"/>
      <c r="AC40" s="86"/>
      <c r="AD40" s="88"/>
      <c r="AE40" s="86"/>
      <c r="AF40" s="88"/>
      <c r="AG40" s="86"/>
      <c r="AH40" s="88"/>
      <c r="AI40" s="88"/>
      <c r="AJ40" s="88"/>
      <c r="AK40" s="88"/>
      <c r="AL40" s="89"/>
      <c r="AM40" s="89"/>
      <c r="AN40" s="89"/>
      <c r="AO40" s="89"/>
      <c r="AP40" s="89"/>
      <c r="AQ40" s="89"/>
      <c r="AR40" s="89"/>
      <c r="AS40" s="89"/>
      <c r="AT40" s="89"/>
      <c r="AU40" s="90"/>
      <c r="AV40" s="89"/>
      <c r="AW40" s="90"/>
      <c r="AX40" s="89"/>
      <c r="AY40" s="90"/>
      <c r="AZ40" s="89">
        <v>23578</v>
      </c>
      <c r="BA40" s="90"/>
      <c r="BB40" s="89">
        <v>25002</v>
      </c>
    </row>
    <row r="41" spans="1:54" s="91" customFormat="1" ht="14.1" customHeight="1">
      <c r="A41" s="83"/>
      <c r="B41" s="84" t="s">
        <v>28</v>
      </c>
      <c r="C41" s="85"/>
      <c r="D41" s="86"/>
      <c r="E41" s="87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8"/>
      <c r="AC41" s="86"/>
      <c r="AD41" s="88"/>
      <c r="AE41" s="86"/>
      <c r="AF41" s="88"/>
      <c r="AG41" s="86"/>
      <c r="AH41" s="88"/>
      <c r="AI41" s="88"/>
      <c r="AJ41" s="88"/>
      <c r="AK41" s="88"/>
      <c r="AL41" s="89"/>
      <c r="AM41" s="89"/>
      <c r="AN41" s="89"/>
      <c r="AO41" s="89"/>
      <c r="AP41" s="89"/>
      <c r="AQ41" s="89"/>
      <c r="AR41" s="89"/>
      <c r="AS41" s="89"/>
      <c r="AT41" s="89"/>
      <c r="AU41" s="90"/>
      <c r="AV41" s="89"/>
      <c r="AW41" s="90"/>
      <c r="AX41" s="89"/>
      <c r="AY41" s="90"/>
      <c r="AZ41" s="89">
        <v>24100</v>
      </c>
      <c r="BA41" s="90"/>
      <c r="BB41" s="89">
        <v>25560</v>
      </c>
    </row>
    <row r="42" spans="1:54" s="91" customFormat="1" ht="14.1" customHeight="1">
      <c r="A42" s="83"/>
      <c r="B42" s="84" t="s">
        <v>22</v>
      </c>
      <c r="C42" s="85"/>
      <c r="D42" s="86"/>
      <c r="E42" s="87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8"/>
      <c r="AC42" s="86"/>
      <c r="AD42" s="88"/>
      <c r="AE42" s="86"/>
      <c r="AF42" s="88"/>
      <c r="AG42" s="86"/>
      <c r="AH42" s="88"/>
      <c r="AI42" s="88"/>
      <c r="AJ42" s="88"/>
      <c r="AK42" s="88"/>
      <c r="AL42" s="89"/>
      <c r="AM42" s="89"/>
      <c r="AN42" s="89"/>
      <c r="AO42" s="89"/>
      <c r="AP42" s="89"/>
      <c r="AQ42" s="89"/>
      <c r="AR42" s="89"/>
      <c r="AS42" s="89"/>
      <c r="AT42" s="89"/>
      <c r="AU42" s="90"/>
      <c r="AV42" s="89"/>
      <c r="AW42" s="90"/>
      <c r="AX42" s="89"/>
      <c r="AY42" s="90"/>
      <c r="AZ42" s="89">
        <v>23524</v>
      </c>
      <c r="BA42" s="90"/>
      <c r="BB42" s="89">
        <v>24946</v>
      </c>
    </row>
    <row r="43" spans="1:54" s="91" customFormat="1" ht="14.1" customHeight="1">
      <c r="A43" s="83"/>
      <c r="B43" s="84" t="s">
        <v>29</v>
      </c>
      <c r="C43" s="85"/>
      <c r="D43" s="86"/>
      <c r="E43" s="87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8"/>
      <c r="AC43" s="86"/>
      <c r="AD43" s="88"/>
      <c r="AE43" s="86"/>
      <c r="AF43" s="88"/>
      <c r="AG43" s="86"/>
      <c r="AH43" s="88"/>
      <c r="AI43" s="88"/>
      <c r="AJ43" s="88"/>
      <c r="AK43" s="88"/>
      <c r="AL43" s="89"/>
      <c r="AM43" s="89"/>
      <c r="AN43" s="89"/>
      <c r="AO43" s="89"/>
      <c r="AP43" s="89"/>
      <c r="AQ43" s="89"/>
      <c r="AR43" s="89"/>
      <c r="AS43" s="89"/>
      <c r="AT43" s="89"/>
      <c r="AU43" s="90"/>
      <c r="AV43" s="89"/>
      <c r="AW43" s="90"/>
      <c r="AX43" s="89"/>
      <c r="AY43" s="90"/>
      <c r="AZ43" s="89">
        <v>24100</v>
      </c>
      <c r="BA43" s="90"/>
      <c r="BB43" s="89">
        <v>25560</v>
      </c>
    </row>
    <row r="44" spans="1:54" s="124" customFormat="1" ht="14.25" customHeight="1">
      <c r="B44" s="130" t="s">
        <v>52</v>
      </c>
      <c r="C44" s="125"/>
      <c r="D44" s="126"/>
      <c r="E44" s="127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8"/>
      <c r="AC44" s="126"/>
      <c r="AD44" s="128"/>
      <c r="AE44" s="126"/>
      <c r="AF44" s="128"/>
      <c r="AG44" s="126"/>
      <c r="AH44" s="128"/>
      <c r="AI44" s="128"/>
      <c r="AJ44" s="128"/>
      <c r="AK44" s="128"/>
      <c r="AL44" s="129"/>
      <c r="AM44" s="129"/>
      <c r="AN44" s="129"/>
      <c r="AO44" s="129"/>
      <c r="AP44" s="129"/>
      <c r="AQ44" s="129"/>
      <c r="AR44" s="129"/>
      <c r="AS44" s="129"/>
      <c r="AT44" s="129"/>
      <c r="AU44" s="128"/>
      <c r="AV44" s="129"/>
      <c r="AW44" s="128"/>
      <c r="AX44" s="129"/>
      <c r="AY44" s="128"/>
      <c r="AZ44" s="129"/>
      <c r="BA44" s="128"/>
      <c r="BB44" s="129">
        <v>24044</v>
      </c>
    </row>
    <row r="45" spans="1:54" s="92" customFormat="1" ht="6" customHeight="1">
      <c r="A45" s="150" t="s">
        <v>56</v>
      </c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</row>
    <row r="46" spans="1:54" s="17" customFormat="1" ht="18" customHeight="1">
      <c r="B46" s="19" t="s">
        <v>38</v>
      </c>
      <c r="C46" s="19"/>
      <c r="D46" s="20">
        <v>4748</v>
      </c>
      <c r="E46" s="21"/>
      <c r="F46" s="20">
        <v>5000</v>
      </c>
      <c r="G46" s="20"/>
      <c r="H46" s="20">
        <v>5225</v>
      </c>
      <c r="I46" s="20"/>
      <c r="J46" s="20">
        <v>5444</v>
      </c>
      <c r="K46" s="20"/>
      <c r="L46" s="20">
        <v>5634</v>
      </c>
      <c r="M46" s="20"/>
      <c r="N46" s="20">
        <v>5854</v>
      </c>
      <c r="O46" s="20"/>
      <c r="P46" s="20">
        <v>6082</v>
      </c>
      <c r="Q46" s="20"/>
      <c r="R46" s="20">
        <v>6356</v>
      </c>
      <c r="S46" s="20"/>
      <c r="T46" s="20">
        <v>6630</v>
      </c>
      <c r="U46" s="20"/>
      <c r="V46" s="20">
        <v>7110</v>
      </c>
      <c r="W46" s="20"/>
      <c r="X46" s="20">
        <v>9200</v>
      </c>
      <c r="Y46" s="20"/>
      <c r="Z46" s="22">
        <v>9850</v>
      </c>
      <c r="AA46" s="22"/>
      <c r="AB46" s="23">
        <v>10300</v>
      </c>
      <c r="AC46" s="22"/>
      <c r="AD46" s="23">
        <v>11948</v>
      </c>
      <c r="AE46" s="22"/>
      <c r="AF46" s="23">
        <v>13860</v>
      </c>
      <c r="AG46" s="22"/>
      <c r="AH46" s="23">
        <v>14582</v>
      </c>
      <c r="AI46" s="23"/>
      <c r="AJ46" s="23">
        <v>15050</v>
      </c>
      <c r="AK46" s="23"/>
      <c r="AL46" s="24">
        <v>15682</v>
      </c>
      <c r="AM46" s="24"/>
      <c r="AN46" s="24">
        <v>16624</v>
      </c>
      <c r="AO46" s="24"/>
      <c r="AP46" s="24">
        <v>17456</v>
      </c>
      <c r="AQ46" s="24"/>
      <c r="AR46" s="24">
        <v>18504</v>
      </c>
      <c r="AS46" s="24"/>
      <c r="AT46" s="24">
        <v>19152</v>
      </c>
      <c r="AU46" s="46"/>
      <c r="AV46" s="24">
        <v>20014</v>
      </c>
      <c r="AW46" s="46"/>
      <c r="AX46" s="24">
        <v>20654</v>
      </c>
      <c r="AY46" s="46"/>
      <c r="AZ46" s="24">
        <v>21530</v>
      </c>
      <c r="BA46" s="46"/>
      <c r="BB46" s="24">
        <v>22392</v>
      </c>
    </row>
    <row r="47" spans="1:54" s="33" customFormat="1" ht="14.1" customHeight="1">
      <c r="A47" s="47"/>
      <c r="B47" s="26" t="s">
        <v>54</v>
      </c>
      <c r="C47" s="27"/>
      <c r="D47" s="28"/>
      <c r="E47" s="29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30"/>
      <c r="AC47" s="28"/>
      <c r="AD47" s="30"/>
      <c r="AE47" s="28"/>
      <c r="AF47" s="30"/>
      <c r="AG47" s="28"/>
      <c r="AH47" s="30"/>
      <c r="AI47" s="30"/>
      <c r="AJ47" s="30"/>
      <c r="AK47" s="30"/>
      <c r="AL47" s="31">
        <v>23181</v>
      </c>
      <c r="AM47" s="31"/>
      <c r="AN47" s="31">
        <v>24573</v>
      </c>
      <c r="AO47" s="31"/>
      <c r="AP47" s="31">
        <v>25803</v>
      </c>
      <c r="AQ47" s="31"/>
      <c r="AR47" s="31">
        <v>27351</v>
      </c>
      <c r="AS47" s="31"/>
      <c r="AT47" s="31">
        <v>28308</v>
      </c>
      <c r="AU47" s="32"/>
      <c r="AV47" s="31">
        <v>29583</v>
      </c>
      <c r="AW47" s="32"/>
      <c r="AX47" s="31">
        <v>30531</v>
      </c>
      <c r="AY47" s="32"/>
      <c r="AZ47" s="31">
        <v>31786</v>
      </c>
      <c r="BA47" s="32"/>
      <c r="BB47" s="31">
        <v>32901</v>
      </c>
    </row>
    <row r="48" spans="1:54" s="33" customFormat="1" ht="5.45" customHeight="1">
      <c r="A48" s="47"/>
      <c r="B48" s="26"/>
      <c r="C48" s="27"/>
      <c r="D48" s="28"/>
      <c r="E48" s="29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30"/>
      <c r="AC48" s="28"/>
      <c r="AD48" s="30"/>
      <c r="AE48" s="28"/>
      <c r="AF48" s="30"/>
      <c r="AG48" s="28"/>
      <c r="AH48" s="30"/>
      <c r="AI48" s="30"/>
      <c r="AJ48" s="30"/>
      <c r="AK48" s="30"/>
      <c r="AL48" s="31"/>
      <c r="AM48" s="31"/>
      <c r="AN48" s="31"/>
      <c r="AO48" s="31"/>
      <c r="AP48" s="31"/>
      <c r="AQ48" s="31"/>
      <c r="AR48" s="31"/>
      <c r="AS48" s="31"/>
      <c r="AT48" s="31"/>
      <c r="AU48" s="32"/>
      <c r="AV48" s="31"/>
      <c r="AW48" s="32"/>
      <c r="AX48" s="31"/>
      <c r="AY48" s="32"/>
      <c r="AZ48" s="31"/>
      <c r="BA48" s="32"/>
      <c r="BB48" s="31"/>
    </row>
    <row r="49" spans="1:54" s="17" customFormat="1" ht="18" customHeight="1">
      <c r="A49" s="34"/>
      <c r="B49" s="48" t="s">
        <v>39</v>
      </c>
      <c r="C49" s="48"/>
      <c r="D49" s="49">
        <v>12704</v>
      </c>
      <c r="E49" s="50"/>
      <c r="F49" s="49">
        <v>13400</v>
      </c>
      <c r="G49" s="49"/>
      <c r="H49" s="49">
        <v>14003</v>
      </c>
      <c r="I49" s="49"/>
      <c r="J49" s="49">
        <v>14842</v>
      </c>
      <c r="K49" s="49"/>
      <c r="L49" s="49">
        <v>15360</v>
      </c>
      <c r="M49" s="49"/>
      <c r="N49" s="49">
        <v>15960</v>
      </c>
      <c r="O49" s="49"/>
      <c r="P49" s="49">
        <v>16582</v>
      </c>
      <c r="Q49" s="49"/>
      <c r="R49" s="49">
        <v>17328</v>
      </c>
      <c r="S49" s="49"/>
      <c r="T49" s="49">
        <v>18074</v>
      </c>
      <c r="U49" s="49"/>
      <c r="V49" s="49">
        <v>19376</v>
      </c>
      <c r="W49" s="49"/>
      <c r="X49" s="49">
        <v>25062</v>
      </c>
      <c r="Y49" s="49"/>
      <c r="Z49" s="51">
        <v>26362</v>
      </c>
      <c r="AA49" s="51"/>
      <c r="AB49" s="52">
        <v>27262</v>
      </c>
      <c r="AC49" s="51"/>
      <c r="AD49" s="52">
        <v>30534</v>
      </c>
      <c r="AE49" s="51"/>
      <c r="AF49" s="52">
        <v>34198</v>
      </c>
      <c r="AG49" s="51"/>
      <c r="AH49" s="52">
        <v>35362</v>
      </c>
      <c r="AI49" s="52"/>
      <c r="AJ49" s="52">
        <v>36246</v>
      </c>
      <c r="AK49" s="52"/>
      <c r="AL49" s="53">
        <v>37260</v>
      </c>
      <c r="AM49" s="53"/>
      <c r="AN49" s="53">
        <v>38788</v>
      </c>
      <c r="AO49" s="53"/>
      <c r="AP49" s="53">
        <v>39990</v>
      </c>
      <c r="AQ49" s="53"/>
      <c r="AR49" s="53">
        <v>41390</v>
      </c>
      <c r="AS49" s="53"/>
      <c r="AT49" s="53">
        <v>42840</v>
      </c>
      <c r="AU49" s="35"/>
      <c r="AV49" s="53">
        <v>44768</v>
      </c>
      <c r="AW49" s="35"/>
      <c r="AX49" s="53">
        <v>46200</v>
      </c>
      <c r="AY49" s="35"/>
      <c r="AZ49" s="53">
        <v>47636</v>
      </c>
      <c r="BA49" s="35"/>
      <c r="BB49" s="53">
        <v>49282</v>
      </c>
    </row>
    <row r="50" spans="1:54" s="33" customFormat="1" ht="14.1" customHeight="1">
      <c r="A50" s="54"/>
      <c r="B50" s="55" t="s">
        <v>54</v>
      </c>
      <c r="C50" s="56"/>
      <c r="D50" s="40"/>
      <c r="E50" s="57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1">
        <v>44760</v>
      </c>
      <c r="AM50" s="41"/>
      <c r="AN50" s="41">
        <v>46596</v>
      </c>
      <c r="AO50" s="41"/>
      <c r="AP50" s="41">
        <v>48039</v>
      </c>
      <c r="AQ50" s="41"/>
      <c r="AR50" s="41">
        <v>49719</v>
      </c>
      <c r="AS50" s="41"/>
      <c r="AT50" s="41">
        <v>51459</v>
      </c>
      <c r="AU50" s="42"/>
      <c r="AV50" s="41">
        <v>53775</v>
      </c>
      <c r="AW50" s="42"/>
      <c r="AX50" s="41">
        <v>55494</v>
      </c>
      <c r="AY50" s="42"/>
      <c r="AZ50" s="41">
        <v>57193</v>
      </c>
      <c r="BA50" s="42"/>
      <c r="BB50" s="41">
        <v>59070</v>
      </c>
    </row>
    <row r="51" spans="1:54" s="59" customFormat="1" ht="3" customHeight="1">
      <c r="A51" s="151"/>
      <c r="B51" s="152"/>
      <c r="C51" s="152"/>
      <c r="D51" s="153"/>
      <c r="E51" s="154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5"/>
      <c r="AM51" s="155"/>
      <c r="AN51" s="155"/>
      <c r="AO51" s="155"/>
      <c r="AP51" s="155"/>
      <c r="AQ51" s="155"/>
      <c r="AR51" s="155"/>
      <c r="AS51" s="155"/>
      <c r="AT51" s="155"/>
      <c r="AU51" s="156"/>
      <c r="AV51" s="155"/>
      <c r="AW51" s="156"/>
      <c r="AX51" s="155"/>
      <c r="AY51" s="156"/>
      <c r="AZ51" s="155"/>
      <c r="BA51" s="156"/>
      <c r="BB51" s="155"/>
    </row>
    <row r="52" spans="1:54" s="58" customFormat="1" ht="20.100000000000001" customHeight="1">
      <c r="A52" s="144" t="s">
        <v>53</v>
      </c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144"/>
      <c r="AU52" s="144"/>
      <c r="AV52" s="144"/>
      <c r="AW52" s="144"/>
      <c r="AX52" s="144"/>
      <c r="AY52" s="144"/>
      <c r="AZ52" s="144"/>
      <c r="BA52" s="144"/>
      <c r="BB52" s="144"/>
    </row>
    <row r="53" spans="1:54" s="45" customFormat="1" ht="15" customHeight="1">
      <c r="A53" s="27"/>
      <c r="B53" s="26" t="s">
        <v>37</v>
      </c>
      <c r="C53" s="27"/>
      <c r="D53" s="28">
        <v>140</v>
      </c>
      <c r="E53" s="29"/>
      <c r="F53" s="28">
        <v>160</v>
      </c>
      <c r="G53" s="28">
        <v>140</v>
      </c>
      <c r="H53" s="28">
        <v>180</v>
      </c>
      <c r="I53" s="28">
        <v>140</v>
      </c>
      <c r="J53" s="28">
        <v>188</v>
      </c>
      <c r="K53" s="28">
        <v>140</v>
      </c>
      <c r="L53" s="28">
        <v>196</v>
      </c>
      <c r="M53" s="28">
        <v>140</v>
      </c>
      <c r="N53" s="28">
        <v>200</v>
      </c>
      <c r="O53" s="28">
        <v>140</v>
      </c>
      <c r="P53" s="28">
        <v>208</v>
      </c>
      <c r="Q53" s="28">
        <v>140</v>
      </c>
      <c r="R53" s="28">
        <v>218</v>
      </c>
      <c r="S53" s="28">
        <v>140</v>
      </c>
      <c r="T53" s="28">
        <v>226</v>
      </c>
      <c r="U53" s="28">
        <v>140</v>
      </c>
      <c r="V53" s="28">
        <v>326</v>
      </c>
      <c r="W53" s="28">
        <v>140</v>
      </c>
      <c r="X53" s="28">
        <v>418</v>
      </c>
      <c r="Y53" s="28">
        <v>140</v>
      </c>
      <c r="Z53" s="28">
        <v>686</v>
      </c>
      <c r="AA53" s="28">
        <v>140</v>
      </c>
      <c r="AB53" s="30">
        <v>724</v>
      </c>
      <c r="AC53" s="28">
        <v>140</v>
      </c>
      <c r="AD53" s="30">
        <v>744</v>
      </c>
      <c r="AE53" s="28"/>
      <c r="AF53" s="30">
        <v>774</v>
      </c>
      <c r="AG53" s="28"/>
      <c r="AH53" s="30">
        <v>809</v>
      </c>
      <c r="AI53" s="30"/>
      <c r="AJ53" s="30">
        <v>836</v>
      </c>
      <c r="AK53" s="30"/>
      <c r="AL53" s="31">
        <v>895</v>
      </c>
      <c r="AM53" s="31"/>
      <c r="AN53" s="31">
        <v>895</v>
      </c>
      <c r="AO53" s="31"/>
      <c r="AP53" s="31">
        <v>1078</v>
      </c>
      <c r="AQ53" s="31"/>
      <c r="AR53" s="31">
        <v>1078</v>
      </c>
      <c r="AS53" s="31"/>
      <c r="AT53" s="31">
        <v>1078</v>
      </c>
      <c r="AU53" s="30"/>
      <c r="AV53" s="31">
        <v>1083</v>
      </c>
      <c r="AW53" s="30"/>
      <c r="AX53" s="31">
        <v>1087.9000000000001</v>
      </c>
      <c r="AY53" s="30"/>
      <c r="AZ53" s="31">
        <v>1121.4000000000001</v>
      </c>
      <c r="BA53" s="30"/>
      <c r="BB53" s="31">
        <v>1179.9000000000001</v>
      </c>
    </row>
    <row r="54" spans="1:54" s="45" customFormat="1" ht="15" customHeight="1">
      <c r="A54" s="27"/>
      <c r="B54" s="26" t="s">
        <v>15</v>
      </c>
      <c r="C54" s="27"/>
      <c r="D54" s="28">
        <v>140</v>
      </c>
      <c r="E54" s="29"/>
      <c r="F54" s="28">
        <v>160</v>
      </c>
      <c r="G54" s="28">
        <v>140</v>
      </c>
      <c r="H54" s="28">
        <v>180</v>
      </c>
      <c r="I54" s="28">
        <v>140</v>
      </c>
      <c r="J54" s="28">
        <v>188</v>
      </c>
      <c r="K54" s="28">
        <v>140</v>
      </c>
      <c r="L54" s="28">
        <v>196</v>
      </c>
      <c r="M54" s="28">
        <v>140</v>
      </c>
      <c r="N54" s="28">
        <v>200</v>
      </c>
      <c r="O54" s="28">
        <v>140</v>
      </c>
      <c r="P54" s="28">
        <v>208</v>
      </c>
      <c r="Q54" s="28">
        <v>140</v>
      </c>
      <c r="R54" s="28">
        <v>218</v>
      </c>
      <c r="S54" s="28">
        <v>140</v>
      </c>
      <c r="T54" s="28">
        <v>226</v>
      </c>
      <c r="U54" s="28">
        <v>140</v>
      </c>
      <c r="V54" s="28">
        <v>298</v>
      </c>
      <c r="W54" s="28">
        <v>140</v>
      </c>
      <c r="X54" s="28">
        <v>382</v>
      </c>
      <c r="Y54" s="28">
        <v>140</v>
      </c>
      <c r="Z54" s="28">
        <v>648</v>
      </c>
      <c r="AA54" s="28">
        <v>140</v>
      </c>
      <c r="AB54" s="30">
        <v>684</v>
      </c>
      <c r="AC54" s="28">
        <v>140</v>
      </c>
      <c r="AD54" s="30">
        <v>702</v>
      </c>
      <c r="AE54" s="28"/>
      <c r="AF54" s="30">
        <v>730</v>
      </c>
      <c r="AG54" s="28"/>
      <c r="AH54" s="30">
        <v>763</v>
      </c>
      <c r="AI54" s="30"/>
      <c r="AJ54" s="30">
        <v>790</v>
      </c>
      <c r="AK54" s="30"/>
      <c r="AL54" s="31">
        <v>849</v>
      </c>
      <c r="AM54" s="31"/>
      <c r="AN54" s="31">
        <v>849</v>
      </c>
      <c r="AO54" s="31"/>
      <c r="AP54" s="31">
        <v>1032</v>
      </c>
      <c r="AQ54" s="31"/>
      <c r="AR54" s="31">
        <v>1032</v>
      </c>
      <c r="AS54" s="31"/>
      <c r="AT54" s="31">
        <v>1032</v>
      </c>
      <c r="AU54" s="30"/>
      <c r="AV54" s="31">
        <v>1037</v>
      </c>
      <c r="AW54" s="30"/>
      <c r="AX54" s="31">
        <v>1041.9000000000001</v>
      </c>
      <c r="AY54" s="30"/>
      <c r="AZ54" s="31">
        <v>1075.4000000000001</v>
      </c>
      <c r="BA54" s="30"/>
      <c r="BB54" s="31">
        <v>1133.9000000000001</v>
      </c>
    </row>
    <row r="55" spans="1:54" s="45" customFormat="1" ht="15" customHeight="1">
      <c r="A55" s="27"/>
      <c r="B55" s="26"/>
      <c r="C55" s="27"/>
      <c r="D55" s="28"/>
      <c r="E55" s="29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30"/>
      <c r="AC55" s="28"/>
      <c r="AD55" s="30"/>
      <c r="AE55" s="28"/>
      <c r="AF55" s="30"/>
      <c r="AG55" s="28"/>
      <c r="AH55" s="30"/>
      <c r="AI55" s="30"/>
      <c r="AJ55" s="30"/>
      <c r="AK55" s="30"/>
      <c r="AL55" s="31"/>
      <c r="AM55" s="31"/>
      <c r="AN55" s="31"/>
      <c r="AO55" s="31"/>
      <c r="AP55" s="31"/>
      <c r="AQ55" s="31"/>
      <c r="AR55" s="31"/>
      <c r="AS55" s="31"/>
      <c r="AT55" s="31"/>
      <c r="AU55" s="30"/>
      <c r="AV55" s="31"/>
      <c r="AW55" s="30"/>
      <c r="AX55" s="31"/>
      <c r="AY55" s="30"/>
      <c r="AZ55" s="31"/>
      <c r="BA55" s="30"/>
      <c r="BB55" s="31"/>
    </row>
    <row r="56" spans="1:54" s="9" customFormat="1" ht="15" customHeight="1"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 s="1"/>
      <c r="AF56"/>
      <c r="AG56" s="1"/>
      <c r="AH56"/>
      <c r="AI56" s="1"/>
      <c r="AJ56"/>
      <c r="AK56"/>
      <c r="AL56"/>
      <c r="AM56" s="1"/>
      <c r="AN56"/>
      <c r="AO56" s="1"/>
      <c r="AP56"/>
      <c r="AQ56" s="1"/>
      <c r="AR56"/>
      <c r="AS56" s="1"/>
      <c r="AT56" s="2"/>
      <c r="AU56" s="1"/>
      <c r="AV56" s="2"/>
      <c r="AX56" s="2"/>
      <c r="AZ56" s="2"/>
      <c r="BB56" s="2"/>
    </row>
    <row r="57" spans="1:54" s="19" customFormat="1" ht="21.95" customHeight="1">
      <c r="A57" s="148" t="s">
        <v>13</v>
      </c>
      <c r="B57" s="148"/>
      <c r="C57" s="148"/>
      <c r="D57" s="148"/>
      <c r="E57" s="148"/>
      <c r="F57" s="148"/>
      <c r="G57" s="148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</row>
    <row r="58" spans="1:54" s="45" customFormat="1" ht="12" customHeight="1">
      <c r="A58" s="146" t="s">
        <v>55</v>
      </c>
      <c r="B58" s="146"/>
      <c r="C58" s="146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</row>
    <row r="59" spans="1:54" s="45" customFormat="1">
      <c r="A59" s="15"/>
      <c r="B59" s="15"/>
      <c r="C59" s="15"/>
      <c r="D59" s="142" t="s">
        <v>2</v>
      </c>
      <c r="E59" s="142"/>
      <c r="F59" s="142" t="s">
        <v>3</v>
      </c>
      <c r="G59" s="142"/>
      <c r="H59" s="142" t="s">
        <v>4</v>
      </c>
      <c r="I59" s="142"/>
      <c r="J59" s="142" t="s">
        <v>5</v>
      </c>
      <c r="K59" s="142"/>
      <c r="L59" s="142" t="s">
        <v>6</v>
      </c>
      <c r="M59" s="142"/>
      <c r="N59" s="142" t="s">
        <v>7</v>
      </c>
      <c r="O59" s="142"/>
      <c r="P59" s="142" t="s">
        <v>8</v>
      </c>
      <c r="Q59" s="142"/>
      <c r="R59" s="142" t="s">
        <v>9</v>
      </c>
      <c r="S59" s="142"/>
      <c r="T59" s="142" t="s">
        <v>10</v>
      </c>
      <c r="U59" s="142"/>
      <c r="V59" s="142" t="s">
        <v>11</v>
      </c>
      <c r="W59" s="142"/>
      <c r="X59" s="142" t="s">
        <v>12</v>
      </c>
      <c r="Y59" s="142"/>
      <c r="Z59" s="142" t="s">
        <v>14</v>
      </c>
      <c r="AA59" s="142"/>
      <c r="AB59" s="142" t="s">
        <v>16</v>
      </c>
      <c r="AC59" s="142"/>
      <c r="AD59" s="142" t="s">
        <v>17</v>
      </c>
      <c r="AE59" s="142"/>
      <c r="AF59" s="142" t="s">
        <v>18</v>
      </c>
      <c r="AG59" s="142"/>
      <c r="AH59" s="142" t="s">
        <v>19</v>
      </c>
      <c r="AI59" s="142"/>
      <c r="AJ59" s="142" t="s">
        <v>21</v>
      </c>
      <c r="AK59" s="142"/>
      <c r="AL59" s="16" t="s">
        <v>25</v>
      </c>
      <c r="AM59" s="16"/>
      <c r="AN59" s="16" t="s">
        <v>24</v>
      </c>
      <c r="AO59" s="16"/>
      <c r="AP59" s="16" t="s">
        <v>27</v>
      </c>
      <c r="AQ59" s="16"/>
      <c r="AR59" s="16" t="s">
        <v>34</v>
      </c>
      <c r="AS59" s="16"/>
      <c r="AT59" s="16" t="s">
        <v>36</v>
      </c>
      <c r="AU59" s="16"/>
      <c r="AV59" s="71" t="s">
        <v>40</v>
      </c>
      <c r="AW59" s="74"/>
      <c r="AX59" s="74" t="s">
        <v>41</v>
      </c>
      <c r="AY59" s="71"/>
      <c r="AZ59" s="119" t="s">
        <v>45</v>
      </c>
      <c r="BA59" s="119"/>
      <c r="BB59" s="119" t="s">
        <v>50</v>
      </c>
    </row>
    <row r="60" spans="1:54" s="58" customFormat="1" ht="20.100000000000001" customHeight="1">
      <c r="A60" s="143" t="s">
        <v>57</v>
      </c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143"/>
      <c r="AP60" s="143"/>
      <c r="AQ60" s="143"/>
      <c r="AR60" s="143"/>
      <c r="AS60" s="143"/>
      <c r="AT60" s="143"/>
      <c r="AU60" s="143"/>
      <c r="AV60" s="143"/>
      <c r="AW60" s="143"/>
      <c r="AX60" s="143"/>
      <c r="AY60" s="143"/>
      <c r="AZ60" s="143"/>
      <c r="BA60" s="143"/>
      <c r="BB60" s="143"/>
    </row>
    <row r="61" spans="1:54" s="33" customFormat="1" ht="16.899999999999999" customHeight="1">
      <c r="A61" s="17"/>
      <c r="B61" s="19" t="s">
        <v>42</v>
      </c>
      <c r="C61" s="19"/>
      <c r="D61" s="20">
        <v>2228</v>
      </c>
      <c r="E61" s="21">
        <v>0</v>
      </c>
      <c r="F61" s="20">
        <v>2352</v>
      </c>
      <c r="G61" s="20">
        <v>140</v>
      </c>
      <c r="H61" s="20">
        <v>2471</v>
      </c>
      <c r="I61" s="20">
        <v>140</v>
      </c>
      <c r="J61" s="20">
        <v>2574</v>
      </c>
      <c r="K61" s="20">
        <v>140</v>
      </c>
      <c r="L61" s="20">
        <v>2666</v>
      </c>
      <c r="M61" s="20">
        <v>140</v>
      </c>
      <c r="N61" s="20">
        <v>2766</v>
      </c>
      <c r="O61" s="20">
        <v>140</v>
      </c>
      <c r="P61" s="20">
        <v>2874</v>
      </c>
      <c r="Q61" s="20">
        <v>140</v>
      </c>
      <c r="R61" s="20">
        <v>3004</v>
      </c>
      <c r="S61" s="20">
        <v>140</v>
      </c>
      <c r="T61" s="20">
        <v>3132</v>
      </c>
      <c r="U61" s="20">
        <v>140</v>
      </c>
      <c r="V61" s="20">
        <v>3442</v>
      </c>
      <c r="W61" s="20">
        <v>140</v>
      </c>
      <c r="X61" s="20">
        <v>4110</v>
      </c>
      <c r="Y61" s="20"/>
      <c r="Z61" s="20">
        <v>5028</v>
      </c>
      <c r="AA61" s="20"/>
      <c r="AB61" s="25">
        <v>5426</v>
      </c>
      <c r="AC61" s="20"/>
      <c r="AD61" s="25">
        <v>5634</v>
      </c>
      <c r="AE61" s="20"/>
      <c r="AF61" s="25">
        <v>5860</v>
      </c>
      <c r="AG61" s="20"/>
      <c r="AH61" s="25">
        <v>6161</v>
      </c>
      <c r="AI61" s="25"/>
      <c r="AJ61" s="25">
        <v>6360</v>
      </c>
      <c r="AK61" s="25"/>
      <c r="AL61" s="24">
        <v>6651</v>
      </c>
      <c r="AM61" s="24"/>
      <c r="AN61" s="24">
        <v>6997</v>
      </c>
      <c r="AO61" s="24"/>
      <c r="AP61" s="24">
        <v>7486</v>
      </c>
      <c r="AQ61" s="24"/>
      <c r="AR61" s="24">
        <v>7726</v>
      </c>
      <c r="AS61" s="24"/>
      <c r="AT61" s="24">
        <f>AT6+AT53</f>
        <v>7726</v>
      </c>
      <c r="AU61" s="46"/>
      <c r="AV61" s="24">
        <f>AV6+AV53</f>
        <v>7731</v>
      </c>
      <c r="AW61" s="46"/>
      <c r="AX61" s="24">
        <f>AX6+AX53</f>
        <v>7735.9</v>
      </c>
      <c r="AY61" s="46"/>
      <c r="AZ61" s="24">
        <f>AZ6+AZ53</f>
        <v>8219.4</v>
      </c>
      <c r="BA61" s="46"/>
      <c r="BB61" s="24">
        <f>BB6+BB53</f>
        <v>8635.9</v>
      </c>
    </row>
    <row r="62" spans="1:54" s="33" customFormat="1" ht="13.35" customHeight="1">
      <c r="A62" s="27"/>
      <c r="B62" s="26" t="s">
        <v>32</v>
      </c>
      <c r="C62" s="27"/>
      <c r="D62" s="28"/>
      <c r="E62" s="29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30"/>
      <c r="AC62" s="28"/>
      <c r="AD62" s="30"/>
      <c r="AE62" s="28"/>
      <c r="AF62" s="30"/>
      <c r="AG62" s="28"/>
      <c r="AH62" s="30">
        <v>6378</v>
      </c>
      <c r="AI62" s="30"/>
      <c r="AJ62" s="30">
        <v>6571</v>
      </c>
      <c r="AK62" s="30"/>
      <c r="AL62" s="31">
        <v>6867</v>
      </c>
      <c r="AM62" s="31"/>
      <c r="AN62" s="31">
        <v>7213</v>
      </c>
      <c r="AO62" s="31"/>
      <c r="AP62" s="31">
        <v>7702</v>
      </c>
      <c r="AQ62" s="31"/>
      <c r="AR62" s="31">
        <v>7942</v>
      </c>
      <c r="AS62" s="31"/>
      <c r="AT62" s="31">
        <f>AT6+AT53+AT138</f>
        <v>7942</v>
      </c>
      <c r="AU62" s="30"/>
      <c r="AV62" s="31">
        <f>AV6+AV53+AV138</f>
        <v>7947</v>
      </c>
      <c r="AW62" s="30"/>
      <c r="AX62" s="31">
        <f>AX6+AX53+AX138</f>
        <v>7951.9</v>
      </c>
      <c r="AY62" s="30"/>
      <c r="AZ62" s="31">
        <f>AZ6+AZ53+AZ138</f>
        <v>8435.4</v>
      </c>
      <c r="BA62" s="30"/>
      <c r="BB62" s="31">
        <f>BB6+BB53+BB138</f>
        <v>8851.9</v>
      </c>
    </row>
    <row r="63" spans="1:54" s="2" customFormat="1" ht="13.35" customHeight="1">
      <c r="A63" s="27"/>
      <c r="B63" s="26" t="s">
        <v>33</v>
      </c>
      <c r="C63" s="27"/>
      <c r="D63" s="28"/>
      <c r="E63" s="29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30"/>
      <c r="AC63" s="28"/>
      <c r="AD63" s="30"/>
      <c r="AE63" s="28"/>
      <c r="AF63" s="30"/>
      <c r="AG63" s="28"/>
      <c r="AH63" s="30">
        <v>6378</v>
      </c>
      <c r="AI63" s="30"/>
      <c r="AJ63" s="30">
        <v>6571</v>
      </c>
      <c r="AK63" s="30"/>
      <c r="AL63" s="31">
        <v>6867</v>
      </c>
      <c r="AM63" s="31"/>
      <c r="AN63" s="31">
        <v>7213</v>
      </c>
      <c r="AO63" s="31"/>
      <c r="AP63" s="31">
        <v>8286</v>
      </c>
      <c r="AQ63" s="31"/>
      <c r="AR63" s="31">
        <v>9132</v>
      </c>
      <c r="AS63" s="31"/>
      <c r="AT63" s="31">
        <f>AT7+AT53+AT138</f>
        <v>9716</v>
      </c>
      <c r="AU63" s="30"/>
      <c r="AV63" s="31">
        <f>AV7+AV53+AV138</f>
        <v>10113</v>
      </c>
      <c r="AW63" s="30"/>
      <c r="AX63" s="31">
        <f>AX7+AX53+AX138</f>
        <v>10117.9</v>
      </c>
      <c r="AY63" s="30"/>
      <c r="AZ63" s="31">
        <f>AZ7+AZ53+AZ138</f>
        <v>10748.4</v>
      </c>
      <c r="BA63" s="30"/>
      <c r="BB63" s="31">
        <f>BB7+BB53+BB138</f>
        <v>11211.9</v>
      </c>
    </row>
    <row r="64" spans="1:54" s="7" customFormat="1" ht="13.35" customHeight="1">
      <c r="A64" s="27"/>
      <c r="B64" s="26" t="s">
        <v>35</v>
      </c>
      <c r="C64" s="27"/>
      <c r="D64" s="28"/>
      <c r="E64" s="29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30"/>
      <c r="AC64" s="28"/>
      <c r="AD64" s="30"/>
      <c r="AE64" s="28"/>
      <c r="AF64" s="30"/>
      <c r="AG64" s="28"/>
      <c r="AH64" s="30"/>
      <c r="AI64" s="30"/>
      <c r="AJ64" s="30"/>
      <c r="AK64" s="30"/>
      <c r="AL64" s="31"/>
      <c r="AM64" s="31"/>
      <c r="AN64" s="31"/>
      <c r="AO64" s="31"/>
      <c r="AP64" s="31"/>
      <c r="AQ64" s="31"/>
      <c r="AR64" s="31">
        <v>8126</v>
      </c>
      <c r="AS64" s="31"/>
      <c r="AT64" s="31">
        <f>AT8+AT53</f>
        <v>8526</v>
      </c>
      <c r="AU64" s="30"/>
      <c r="AV64" s="31">
        <f>AV8+AV53</f>
        <v>8931</v>
      </c>
      <c r="AW64" s="30"/>
      <c r="AX64" s="31">
        <f>AX8+AX53</f>
        <v>8935.9</v>
      </c>
      <c r="AY64" s="30"/>
      <c r="AZ64" s="31">
        <f>AZ8+AZ53</f>
        <v>9500.4</v>
      </c>
      <c r="BA64" s="30"/>
      <c r="BB64" s="31">
        <f>BB8+BB53</f>
        <v>10041.9</v>
      </c>
    </row>
    <row r="65" spans="1:54" s="3" customFormat="1" ht="13.35" customHeight="1">
      <c r="A65" s="27"/>
      <c r="B65" s="26" t="s">
        <v>30</v>
      </c>
      <c r="C65" s="27"/>
      <c r="D65" s="28"/>
      <c r="E65" s="29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30"/>
      <c r="AC65" s="28"/>
      <c r="AD65" s="30"/>
      <c r="AE65" s="28"/>
      <c r="AF65" s="30">
        <v>5900</v>
      </c>
      <c r="AG65" s="28"/>
      <c r="AH65" s="30">
        <v>6201</v>
      </c>
      <c r="AI65" s="30"/>
      <c r="AJ65" s="30">
        <v>6400</v>
      </c>
      <c r="AK65" s="30"/>
      <c r="AL65" s="31">
        <v>6691</v>
      </c>
      <c r="AM65" s="31"/>
      <c r="AN65" s="31">
        <v>7037</v>
      </c>
      <c r="AO65" s="31"/>
      <c r="AP65" s="31">
        <v>7526</v>
      </c>
      <c r="AQ65" s="31"/>
      <c r="AR65" s="31">
        <v>7766</v>
      </c>
      <c r="AS65" s="31"/>
      <c r="AT65" s="31">
        <f>AT6+AT53+AT136</f>
        <v>7766</v>
      </c>
      <c r="AU65" s="30"/>
      <c r="AV65" s="31">
        <f>AV6+AV53+AV136</f>
        <v>7771</v>
      </c>
      <c r="AW65" s="30"/>
      <c r="AX65" s="31">
        <f>AX6+AX53+AX136</f>
        <v>7775.9</v>
      </c>
      <c r="AY65" s="30"/>
      <c r="AZ65" s="31">
        <f>AZ6+AZ53+AZ136</f>
        <v>8259.4</v>
      </c>
      <c r="BA65" s="30"/>
      <c r="BB65" s="31">
        <f>BB6+BB53+BB136</f>
        <v>8675.9</v>
      </c>
    </row>
    <row r="66" spans="1:54" s="3" customFormat="1" ht="13.35" customHeight="1">
      <c r="A66" s="27"/>
      <c r="B66" s="26" t="s">
        <v>23</v>
      </c>
      <c r="C66" s="27"/>
      <c r="D66" s="28"/>
      <c r="E66" s="29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30"/>
      <c r="AC66" s="28"/>
      <c r="AD66" s="30"/>
      <c r="AE66" s="28"/>
      <c r="AF66" s="30">
        <v>5900</v>
      </c>
      <c r="AG66" s="28"/>
      <c r="AH66" s="30">
        <v>6201</v>
      </c>
      <c r="AI66" s="30"/>
      <c r="AJ66" s="30">
        <v>6400</v>
      </c>
      <c r="AK66" s="30"/>
      <c r="AL66" s="31">
        <v>7191</v>
      </c>
      <c r="AM66" s="31"/>
      <c r="AN66" s="31">
        <v>8067</v>
      </c>
      <c r="AO66" s="31"/>
      <c r="AP66" s="31">
        <v>9108</v>
      </c>
      <c r="AQ66" s="31"/>
      <c r="AR66" s="31">
        <v>9408</v>
      </c>
      <c r="AS66" s="31"/>
      <c r="AT66" s="31">
        <f>AT9+AT53+AT136</f>
        <v>9408</v>
      </c>
      <c r="AU66" s="30"/>
      <c r="AV66" s="31">
        <f>AV9+AV53+AV136</f>
        <v>9413</v>
      </c>
      <c r="AW66" s="30"/>
      <c r="AX66" s="31">
        <f>AX9+AX53+AX136</f>
        <v>9417.9</v>
      </c>
      <c r="AY66" s="30"/>
      <c r="AZ66" s="31">
        <f>AZ9+AZ53+AZ136</f>
        <v>10013.4</v>
      </c>
      <c r="BA66" s="30"/>
      <c r="BB66" s="31">
        <f>BB9+BB53+BB136</f>
        <v>10655.9</v>
      </c>
    </row>
    <row r="67" spans="1:54" s="17" customFormat="1" ht="13.5" customHeight="1">
      <c r="A67" s="47"/>
      <c r="B67" s="47" t="s">
        <v>31</v>
      </c>
      <c r="C67" s="60"/>
      <c r="D67" s="61"/>
      <c r="E67" s="62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>
        <v>4316</v>
      </c>
      <c r="Y67" s="61"/>
      <c r="Z67" s="61">
        <v>5244</v>
      </c>
      <c r="AA67" s="61"/>
      <c r="AB67" s="32">
        <v>5650</v>
      </c>
      <c r="AC67" s="61"/>
      <c r="AD67" s="32">
        <v>5867</v>
      </c>
      <c r="AE67" s="61"/>
      <c r="AF67" s="32">
        <v>6085</v>
      </c>
      <c r="AG67" s="61"/>
      <c r="AH67" s="32">
        <v>6378</v>
      </c>
      <c r="AI67" s="32"/>
      <c r="AJ67" s="32">
        <v>6571</v>
      </c>
      <c r="AK67" s="32"/>
      <c r="AL67" s="63">
        <v>6867</v>
      </c>
      <c r="AM67" s="63"/>
      <c r="AN67" s="63">
        <v>7213</v>
      </c>
      <c r="AO67" s="63"/>
      <c r="AP67" s="63">
        <v>7702</v>
      </c>
      <c r="AQ67" s="63"/>
      <c r="AR67" s="63">
        <v>7942</v>
      </c>
      <c r="AS67" s="63"/>
      <c r="AT67" s="63">
        <f>AT6+AT53+AT138</f>
        <v>7942</v>
      </c>
      <c r="AU67" s="32"/>
      <c r="AV67" s="63">
        <f>AV6+AV53+AV138</f>
        <v>7947</v>
      </c>
      <c r="AW67" s="32"/>
      <c r="AX67" s="63">
        <f>AX6+AX53+AX138</f>
        <v>7951.9</v>
      </c>
      <c r="AY67" s="32"/>
      <c r="AZ67" s="63">
        <f>AZ6+AZ53+AZ138</f>
        <v>8435.4</v>
      </c>
      <c r="BA67" s="32"/>
      <c r="BB67" s="63">
        <f>BB6+BB53+BB138</f>
        <v>8851.9</v>
      </c>
    </row>
    <row r="68" spans="1:54" s="9" customFormat="1" ht="13.5" customHeight="1">
      <c r="A68" s="47"/>
      <c r="B68" s="47" t="s">
        <v>20</v>
      </c>
      <c r="C68" s="60"/>
      <c r="D68" s="61"/>
      <c r="E68" s="62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>
        <v>4316</v>
      </c>
      <c r="Y68" s="61"/>
      <c r="Z68" s="61">
        <v>5244</v>
      </c>
      <c r="AA68" s="61"/>
      <c r="AB68" s="32">
        <v>5650</v>
      </c>
      <c r="AC68" s="61"/>
      <c r="AD68" s="32">
        <v>5867</v>
      </c>
      <c r="AE68" s="61"/>
      <c r="AF68" s="32">
        <v>6585</v>
      </c>
      <c r="AG68" s="61"/>
      <c r="AH68" s="32">
        <v>7404</v>
      </c>
      <c r="AI68" s="32"/>
      <c r="AJ68" s="32">
        <v>8129</v>
      </c>
      <c r="AK68" s="32"/>
      <c r="AL68" s="63">
        <v>8741</v>
      </c>
      <c r="AM68" s="63"/>
      <c r="AN68" s="63">
        <v>9199</v>
      </c>
      <c r="AO68" s="63"/>
      <c r="AP68" s="63">
        <v>9788</v>
      </c>
      <c r="AQ68" s="63"/>
      <c r="AR68" s="63">
        <v>10108</v>
      </c>
      <c r="AS68" s="63"/>
      <c r="AT68" s="63">
        <f>AT10+AT53+AT138</f>
        <v>10108</v>
      </c>
      <c r="AU68" s="32"/>
      <c r="AV68" s="63">
        <f>AV10+AV53+AV138</f>
        <v>10113</v>
      </c>
      <c r="AW68" s="32"/>
      <c r="AX68" s="63">
        <f>AX10+AX53+AX138</f>
        <v>10117.9</v>
      </c>
      <c r="AY68" s="32"/>
      <c r="AZ68" s="63">
        <f>AZ10+AZ53+AZ138</f>
        <v>10748.4</v>
      </c>
      <c r="BA68" s="32"/>
      <c r="BB68" s="63">
        <f>BB10+BB53+BB138</f>
        <v>11211.9</v>
      </c>
    </row>
    <row r="69" spans="1:54" s="138" customFormat="1" ht="16.149999999999999" customHeight="1">
      <c r="A69" s="125"/>
      <c r="B69" s="125" t="s">
        <v>70</v>
      </c>
      <c r="C69" s="125"/>
      <c r="D69" s="126"/>
      <c r="E69" s="127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8"/>
      <c r="AC69" s="126"/>
      <c r="AD69" s="128"/>
      <c r="AE69" s="126"/>
      <c r="AF69" s="128"/>
      <c r="AG69" s="126"/>
      <c r="AH69" s="128"/>
      <c r="AI69" s="128"/>
      <c r="AJ69" s="128"/>
      <c r="AK69" s="128"/>
      <c r="AL69" s="129"/>
      <c r="AM69" s="129"/>
      <c r="AN69" s="129"/>
      <c r="AO69" s="129"/>
      <c r="AP69" s="129"/>
      <c r="AQ69" s="129"/>
      <c r="AR69" s="129"/>
      <c r="AS69" s="129"/>
      <c r="AT69" s="129"/>
      <c r="AU69" s="128"/>
      <c r="AV69" s="129"/>
      <c r="AW69" s="128"/>
      <c r="AX69" s="129"/>
      <c r="AY69" s="128"/>
      <c r="AZ69" s="129"/>
      <c r="BA69" s="128"/>
      <c r="BB69" s="129">
        <f>BB11+BB53</f>
        <v>9169.9</v>
      </c>
    </row>
    <row r="70" spans="1:54" s="9" customFormat="1" ht="3.6" customHeight="1">
      <c r="A70" s="47"/>
      <c r="B70" s="26"/>
      <c r="C70" s="60"/>
      <c r="D70" s="61"/>
      <c r="E70" s="62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32"/>
      <c r="AC70" s="61"/>
      <c r="AD70" s="32"/>
      <c r="AE70" s="61"/>
      <c r="AF70" s="32"/>
      <c r="AG70" s="61"/>
      <c r="AH70" s="32"/>
      <c r="AI70" s="32"/>
      <c r="AJ70" s="32"/>
      <c r="AK70" s="32"/>
      <c r="AL70" s="63"/>
      <c r="AM70" s="63"/>
      <c r="AN70" s="63"/>
      <c r="AO70" s="63"/>
      <c r="AP70" s="63"/>
      <c r="AQ70" s="63"/>
      <c r="AR70" s="63"/>
      <c r="AS70" s="63"/>
      <c r="AT70" s="63"/>
      <c r="AU70" s="32"/>
      <c r="AV70" s="63"/>
      <c r="AW70" s="32"/>
      <c r="AX70" s="63"/>
      <c r="AY70" s="32"/>
      <c r="AZ70" s="63"/>
      <c r="BA70" s="32"/>
      <c r="BB70" s="63"/>
    </row>
    <row r="71" spans="1:54" s="17" customFormat="1" ht="16.899999999999999" customHeight="1">
      <c r="A71" s="34"/>
      <c r="B71" s="48" t="s">
        <v>47</v>
      </c>
      <c r="C71" s="48"/>
      <c r="D71" s="49">
        <v>6996</v>
      </c>
      <c r="E71" s="50">
        <v>0</v>
      </c>
      <c r="F71" s="49">
        <v>7386</v>
      </c>
      <c r="G71" s="49">
        <v>140</v>
      </c>
      <c r="H71" s="49">
        <v>7731</v>
      </c>
      <c r="I71" s="49">
        <v>140</v>
      </c>
      <c r="J71" s="49">
        <v>8192</v>
      </c>
      <c r="K71" s="49">
        <v>140</v>
      </c>
      <c r="L71" s="49">
        <v>8480</v>
      </c>
      <c r="M71" s="49">
        <v>140</v>
      </c>
      <c r="N71" s="49">
        <v>8808</v>
      </c>
      <c r="O71" s="49">
        <v>140</v>
      </c>
      <c r="P71" s="49">
        <v>9152</v>
      </c>
      <c r="Q71" s="49">
        <v>140</v>
      </c>
      <c r="R71" s="49">
        <v>9564</v>
      </c>
      <c r="S71" s="49">
        <v>140</v>
      </c>
      <c r="T71" s="49">
        <v>9974</v>
      </c>
      <c r="U71" s="49">
        <v>140</v>
      </c>
      <c r="V71" s="49">
        <v>10776</v>
      </c>
      <c r="W71" s="49">
        <v>140</v>
      </c>
      <c r="X71" s="49">
        <v>12802</v>
      </c>
      <c r="Y71" s="49"/>
      <c r="Z71" s="49">
        <v>14370</v>
      </c>
      <c r="AA71" s="49"/>
      <c r="AB71" s="64">
        <v>15128</v>
      </c>
      <c r="AC71" s="49"/>
      <c r="AD71" s="64">
        <v>15724</v>
      </c>
      <c r="AE71" s="49"/>
      <c r="AF71" s="64">
        <v>16354</v>
      </c>
      <c r="AG71" s="49"/>
      <c r="AH71" s="64">
        <v>16919</v>
      </c>
      <c r="AI71" s="64"/>
      <c r="AJ71" s="64">
        <v>17350</v>
      </c>
      <c r="AK71" s="64"/>
      <c r="AL71" s="53">
        <v>17871</v>
      </c>
      <c r="AM71" s="53"/>
      <c r="AN71" s="53">
        <v>18563</v>
      </c>
      <c r="AO71" s="53"/>
      <c r="AP71" s="53">
        <v>19358</v>
      </c>
      <c r="AQ71" s="53"/>
      <c r="AR71" s="53">
        <v>19838</v>
      </c>
      <c r="AS71" s="53"/>
      <c r="AT71" s="53">
        <f>AT13+AT53</f>
        <v>20278</v>
      </c>
      <c r="AU71" s="35"/>
      <c r="AV71" s="53">
        <f>AV13+AV53</f>
        <v>20617</v>
      </c>
      <c r="AW71" s="35"/>
      <c r="AX71" s="53">
        <f>AX13+AX53</f>
        <v>20855.900000000001</v>
      </c>
      <c r="AY71" s="35"/>
      <c r="AZ71" s="53">
        <f>AZ13+AZ53</f>
        <v>21583.4</v>
      </c>
      <c r="BA71" s="35"/>
      <c r="BB71" s="53">
        <f>BB13+BB53</f>
        <v>22471.9</v>
      </c>
    </row>
    <row r="72" spans="1:54" s="33" customFormat="1" ht="13.35" customHeight="1">
      <c r="A72" s="36"/>
      <c r="B72" s="37" t="s">
        <v>32</v>
      </c>
      <c r="C72" s="43"/>
      <c r="D72" s="38"/>
      <c r="E72" s="39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40"/>
      <c r="AC72" s="38"/>
      <c r="AD72" s="40"/>
      <c r="AE72" s="38"/>
      <c r="AF72" s="40"/>
      <c r="AG72" s="38"/>
      <c r="AH72" s="40">
        <v>17136</v>
      </c>
      <c r="AI72" s="40"/>
      <c r="AJ72" s="40">
        <v>17561</v>
      </c>
      <c r="AK72" s="40"/>
      <c r="AL72" s="41">
        <v>18087</v>
      </c>
      <c r="AM72" s="41"/>
      <c r="AN72" s="41">
        <v>18779</v>
      </c>
      <c r="AO72" s="41"/>
      <c r="AP72" s="41">
        <v>19574</v>
      </c>
      <c r="AQ72" s="41"/>
      <c r="AR72" s="41">
        <v>20054</v>
      </c>
      <c r="AS72" s="41"/>
      <c r="AT72" s="41">
        <f>AT13+AT53+AT138</f>
        <v>20494</v>
      </c>
      <c r="AU72" s="42"/>
      <c r="AV72" s="41">
        <f>AV13+AV53+AV138</f>
        <v>20833</v>
      </c>
      <c r="AW72" s="42"/>
      <c r="AX72" s="41">
        <f>AX13+AX53+AX138</f>
        <v>21071.9</v>
      </c>
      <c r="AY72" s="42"/>
      <c r="AZ72" s="41">
        <f>AZ13+AZ53+AZ138</f>
        <v>21799.4</v>
      </c>
      <c r="BA72" s="42"/>
      <c r="BB72" s="41">
        <f>BB13+BB53+BB138</f>
        <v>22687.9</v>
      </c>
    </row>
    <row r="73" spans="1:54" s="33" customFormat="1" ht="13.35" customHeight="1">
      <c r="A73" s="36"/>
      <c r="B73" s="37" t="s">
        <v>33</v>
      </c>
      <c r="C73" s="43"/>
      <c r="D73" s="38"/>
      <c r="E73" s="39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40"/>
      <c r="AC73" s="38"/>
      <c r="AD73" s="40"/>
      <c r="AE73" s="38"/>
      <c r="AF73" s="40"/>
      <c r="AG73" s="38"/>
      <c r="AH73" s="40">
        <v>17136</v>
      </c>
      <c r="AI73" s="40"/>
      <c r="AJ73" s="40">
        <v>17561</v>
      </c>
      <c r="AK73" s="40"/>
      <c r="AL73" s="41">
        <v>18087</v>
      </c>
      <c r="AM73" s="41"/>
      <c r="AN73" s="41">
        <v>18779</v>
      </c>
      <c r="AO73" s="41"/>
      <c r="AP73" s="41">
        <v>20158</v>
      </c>
      <c r="AQ73" s="41"/>
      <c r="AR73" s="41">
        <v>21238</v>
      </c>
      <c r="AS73" s="41"/>
      <c r="AT73" s="41">
        <f>AT14+AT53+AT138</f>
        <v>22290</v>
      </c>
      <c r="AU73" s="42"/>
      <c r="AV73" s="41">
        <f>AV14+AV53+AV138</f>
        <v>22953</v>
      </c>
      <c r="AW73" s="42"/>
      <c r="AX73" s="41">
        <f>AX14+AX53+AX138</f>
        <v>23217.9</v>
      </c>
      <c r="AY73" s="42"/>
      <c r="AZ73" s="41">
        <f>AZ14+AZ53+AZ138</f>
        <v>24019.4</v>
      </c>
      <c r="BA73" s="42"/>
      <c r="BB73" s="41">
        <f>BB14+BB53+BB138</f>
        <v>24973.9</v>
      </c>
    </row>
    <row r="74" spans="1:54" s="33" customFormat="1" ht="13.35" customHeight="1">
      <c r="A74" s="36"/>
      <c r="B74" s="37" t="s">
        <v>35</v>
      </c>
      <c r="C74" s="43"/>
      <c r="D74" s="38"/>
      <c r="E74" s="39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40"/>
      <c r="AC74" s="38"/>
      <c r="AD74" s="40"/>
      <c r="AE74" s="38"/>
      <c r="AF74" s="40"/>
      <c r="AG74" s="38"/>
      <c r="AH74" s="40"/>
      <c r="AI74" s="40"/>
      <c r="AJ74" s="40"/>
      <c r="AK74" s="40"/>
      <c r="AL74" s="41"/>
      <c r="AM74" s="41"/>
      <c r="AN74" s="41"/>
      <c r="AO74" s="41"/>
      <c r="AP74" s="41"/>
      <c r="AQ74" s="41"/>
      <c r="AR74" s="41">
        <v>20238</v>
      </c>
      <c r="AS74" s="41"/>
      <c r="AT74" s="41">
        <f>AT15+AT53</f>
        <v>21088</v>
      </c>
      <c r="AU74" s="42"/>
      <c r="AV74" s="41">
        <f>AV15+AV53</f>
        <v>21841</v>
      </c>
      <c r="AW74" s="42"/>
      <c r="AX74" s="41">
        <f>AX15+AX53</f>
        <v>22095.9</v>
      </c>
      <c r="AY74" s="42"/>
      <c r="AZ74" s="41">
        <f>AZ15+AZ53</f>
        <v>22865.4</v>
      </c>
      <c r="BA74" s="42"/>
      <c r="BB74" s="41">
        <f>BB15+BB53</f>
        <v>23897.9</v>
      </c>
    </row>
    <row r="75" spans="1:54" s="45" customFormat="1" ht="13.35" customHeight="1">
      <c r="A75" s="43"/>
      <c r="B75" s="37" t="s">
        <v>30</v>
      </c>
      <c r="C75" s="43"/>
      <c r="D75" s="38"/>
      <c r="E75" s="39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40"/>
      <c r="AC75" s="38"/>
      <c r="AD75" s="40"/>
      <c r="AE75" s="38"/>
      <c r="AF75" s="40">
        <v>16394</v>
      </c>
      <c r="AG75" s="38"/>
      <c r="AH75" s="40">
        <v>16959</v>
      </c>
      <c r="AI75" s="40"/>
      <c r="AJ75" s="40">
        <v>17390</v>
      </c>
      <c r="AK75" s="40"/>
      <c r="AL75" s="41">
        <v>17911</v>
      </c>
      <c r="AM75" s="41"/>
      <c r="AN75" s="41">
        <v>18603</v>
      </c>
      <c r="AO75" s="41"/>
      <c r="AP75" s="41">
        <v>19398</v>
      </c>
      <c r="AQ75" s="41"/>
      <c r="AR75" s="41">
        <v>19878</v>
      </c>
      <c r="AS75" s="41"/>
      <c r="AT75" s="41">
        <f>AT13+AT53+AT136</f>
        <v>20318</v>
      </c>
      <c r="AU75" s="40"/>
      <c r="AV75" s="41">
        <f>AV13+AV53+AV136</f>
        <v>20657</v>
      </c>
      <c r="AW75" s="40"/>
      <c r="AX75" s="41">
        <f>AX13+AX53+AX136</f>
        <v>20895.900000000001</v>
      </c>
      <c r="AY75" s="40"/>
      <c r="AZ75" s="41">
        <f>AZ13+AZ53+AZ136</f>
        <v>21623.4</v>
      </c>
      <c r="BA75" s="40"/>
      <c r="BB75" s="41">
        <f>BB13+BB53+BB136</f>
        <v>22511.9</v>
      </c>
    </row>
    <row r="76" spans="1:54" s="45" customFormat="1" ht="13.35" customHeight="1">
      <c r="A76" s="43"/>
      <c r="B76" s="37" t="s">
        <v>23</v>
      </c>
      <c r="C76" s="43"/>
      <c r="D76" s="38"/>
      <c r="E76" s="39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40"/>
      <c r="AC76" s="38"/>
      <c r="AD76" s="40"/>
      <c r="AE76" s="38"/>
      <c r="AF76" s="40">
        <v>16394</v>
      </c>
      <c r="AG76" s="38"/>
      <c r="AH76" s="40">
        <v>16959</v>
      </c>
      <c r="AI76" s="40"/>
      <c r="AJ76" s="40">
        <v>17390</v>
      </c>
      <c r="AK76" s="40"/>
      <c r="AL76" s="41">
        <v>18411</v>
      </c>
      <c r="AM76" s="41"/>
      <c r="AN76" s="41">
        <v>19629</v>
      </c>
      <c r="AO76" s="41"/>
      <c r="AP76" s="41">
        <v>20962</v>
      </c>
      <c r="AQ76" s="41"/>
      <c r="AR76" s="41">
        <v>21482</v>
      </c>
      <c r="AS76" s="41"/>
      <c r="AT76" s="41">
        <f>AT16+AT53+AT136</f>
        <v>21960</v>
      </c>
      <c r="AU76" s="40"/>
      <c r="AV76" s="41">
        <f>AV16+AV53+AV136</f>
        <v>22327</v>
      </c>
      <c r="AW76" s="40"/>
      <c r="AX76" s="41">
        <f>AX16+AX53+AX136</f>
        <v>22585.9</v>
      </c>
      <c r="AY76" s="40"/>
      <c r="AZ76" s="41">
        <f>AZ16+AZ53+AZ136</f>
        <v>23371.4</v>
      </c>
      <c r="BA76" s="40"/>
      <c r="BB76" s="41">
        <f>BB16+BB53+BB136</f>
        <v>24491.9</v>
      </c>
    </row>
    <row r="77" spans="1:54" s="33" customFormat="1" ht="13.5" customHeight="1">
      <c r="A77" s="36"/>
      <c r="B77" s="37" t="s">
        <v>31</v>
      </c>
      <c r="C77" s="43"/>
      <c r="D77" s="38"/>
      <c r="E77" s="39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>
        <v>13008</v>
      </c>
      <c r="Y77" s="38"/>
      <c r="Z77" s="38">
        <v>14586</v>
      </c>
      <c r="AA77" s="38"/>
      <c r="AB77" s="40">
        <v>15352</v>
      </c>
      <c r="AC77" s="38"/>
      <c r="AD77" s="40">
        <v>15957</v>
      </c>
      <c r="AE77" s="38"/>
      <c r="AF77" s="40">
        <v>16579</v>
      </c>
      <c r="AG77" s="38"/>
      <c r="AH77" s="40">
        <v>17136</v>
      </c>
      <c r="AI77" s="40"/>
      <c r="AJ77" s="40">
        <v>17561</v>
      </c>
      <c r="AK77" s="40"/>
      <c r="AL77" s="41">
        <v>18087</v>
      </c>
      <c r="AM77" s="41"/>
      <c r="AN77" s="41">
        <v>18779</v>
      </c>
      <c r="AO77" s="41"/>
      <c r="AP77" s="41">
        <v>19574</v>
      </c>
      <c r="AQ77" s="41"/>
      <c r="AR77" s="41">
        <v>20054</v>
      </c>
      <c r="AS77" s="41"/>
      <c r="AT77" s="41">
        <f>AT13+AT53+AT138</f>
        <v>20494</v>
      </c>
      <c r="AU77" s="42"/>
      <c r="AV77" s="41">
        <f>AV13+AV53+AV138</f>
        <v>20833</v>
      </c>
      <c r="AW77" s="42"/>
      <c r="AX77" s="41">
        <f>AX13+AX53+AX138</f>
        <v>21071.9</v>
      </c>
      <c r="AY77" s="42"/>
      <c r="AZ77" s="41">
        <f>AZ13+AZ53+AZ138</f>
        <v>21799.4</v>
      </c>
      <c r="BA77" s="42"/>
      <c r="BB77" s="41">
        <f>BB13+BB53+BB138</f>
        <v>22687.9</v>
      </c>
    </row>
    <row r="78" spans="1:54" s="33" customFormat="1" ht="13.5" customHeight="1">
      <c r="A78" s="36"/>
      <c r="B78" s="37" t="s">
        <v>20</v>
      </c>
      <c r="C78" s="43"/>
      <c r="D78" s="38"/>
      <c r="E78" s="39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>
        <v>13008</v>
      </c>
      <c r="Y78" s="38"/>
      <c r="Z78" s="38">
        <v>14586</v>
      </c>
      <c r="AA78" s="38"/>
      <c r="AB78" s="40">
        <v>15352</v>
      </c>
      <c r="AC78" s="38"/>
      <c r="AD78" s="40">
        <v>15957</v>
      </c>
      <c r="AE78" s="38"/>
      <c r="AF78" s="40">
        <v>17079</v>
      </c>
      <c r="AG78" s="38"/>
      <c r="AH78" s="40">
        <v>18154</v>
      </c>
      <c r="AI78" s="40"/>
      <c r="AJ78" s="40">
        <v>19103</v>
      </c>
      <c r="AK78" s="40"/>
      <c r="AL78" s="41">
        <v>19923</v>
      </c>
      <c r="AM78" s="41"/>
      <c r="AN78" s="41">
        <v>20695</v>
      </c>
      <c r="AO78" s="41"/>
      <c r="AP78" s="41">
        <v>21558</v>
      </c>
      <c r="AQ78" s="41"/>
      <c r="AR78" s="41">
        <v>22090</v>
      </c>
      <c r="AS78" s="41"/>
      <c r="AT78" s="41">
        <f>AT17+AT53+AT138</f>
        <v>22578</v>
      </c>
      <c r="AU78" s="42"/>
      <c r="AV78" s="41">
        <f>AV17+AV53+AV138</f>
        <v>22953</v>
      </c>
      <c r="AW78" s="42"/>
      <c r="AX78" s="41">
        <f>AX17+AX53+AX138</f>
        <v>23217.9</v>
      </c>
      <c r="AY78" s="42"/>
      <c r="AZ78" s="41">
        <f>AZ17+AZ53+AZ138</f>
        <v>24019.4</v>
      </c>
      <c r="BA78" s="42"/>
      <c r="BB78" s="41">
        <f>BB17+BB53+BB138</f>
        <v>24973.9</v>
      </c>
    </row>
    <row r="79" spans="1:54" s="124" customFormat="1" ht="15.6" customHeight="1">
      <c r="A79" s="133"/>
      <c r="B79" s="133" t="s">
        <v>71</v>
      </c>
      <c r="C79" s="133"/>
      <c r="D79" s="134"/>
      <c r="E79" s="135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  <c r="AA79" s="134"/>
      <c r="AB79" s="136"/>
      <c r="AC79" s="134"/>
      <c r="AD79" s="136"/>
      <c r="AE79" s="134"/>
      <c r="AF79" s="136"/>
      <c r="AG79" s="134"/>
      <c r="AH79" s="136"/>
      <c r="AI79" s="136"/>
      <c r="AJ79" s="136"/>
      <c r="AK79" s="136"/>
      <c r="AL79" s="137"/>
      <c r="AM79" s="137"/>
      <c r="AN79" s="137"/>
      <c r="AO79" s="137"/>
      <c r="AP79" s="137"/>
      <c r="AQ79" s="137"/>
      <c r="AR79" s="137"/>
      <c r="AS79" s="137"/>
      <c r="AT79" s="137"/>
      <c r="AU79" s="136"/>
      <c r="AV79" s="137"/>
      <c r="AW79" s="136"/>
      <c r="AX79" s="137"/>
      <c r="AY79" s="136"/>
      <c r="AZ79" s="137"/>
      <c r="BA79" s="136"/>
      <c r="BB79" s="137">
        <f>BB18+BB53</f>
        <v>23005.9</v>
      </c>
    </row>
    <row r="80" spans="1:54" s="76" customFormat="1" ht="16.899999999999999" customHeight="1">
      <c r="B80" s="77" t="s">
        <v>46</v>
      </c>
      <c r="C80" s="77"/>
      <c r="D80" s="78"/>
      <c r="E80" s="79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80"/>
      <c r="AC80" s="78"/>
      <c r="AD80" s="80"/>
      <c r="AE80" s="78"/>
      <c r="AF80" s="80"/>
      <c r="AG80" s="78"/>
      <c r="AH80" s="80"/>
      <c r="AI80" s="80"/>
      <c r="AJ80" s="80"/>
      <c r="AK80" s="80"/>
      <c r="AL80" s="81"/>
      <c r="AM80" s="81"/>
      <c r="AN80" s="81"/>
      <c r="AO80" s="81"/>
      <c r="AP80" s="81"/>
      <c r="AQ80" s="81"/>
      <c r="AR80" s="81"/>
      <c r="AS80" s="81"/>
      <c r="AT80" s="81"/>
      <c r="AU80" s="82"/>
      <c r="AV80" s="81"/>
      <c r="AW80" s="82"/>
      <c r="AX80" s="81"/>
      <c r="AY80" s="82"/>
      <c r="AZ80" s="81">
        <f>AZ19+$AZ$53</f>
        <v>22083.4</v>
      </c>
      <c r="BA80" s="82"/>
      <c r="BB80" s="81">
        <f>BB19+$BB$53</f>
        <v>23485.9</v>
      </c>
    </row>
    <row r="81" spans="1:54" s="91" customFormat="1" ht="13.35" customHeight="1">
      <c r="A81" s="83"/>
      <c r="B81" s="84" t="s">
        <v>32</v>
      </c>
      <c r="C81" s="85"/>
      <c r="D81" s="86"/>
      <c r="E81" s="87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8"/>
      <c r="AC81" s="86"/>
      <c r="AD81" s="88"/>
      <c r="AE81" s="86"/>
      <c r="AF81" s="88"/>
      <c r="AG81" s="86"/>
      <c r="AH81" s="88"/>
      <c r="AI81" s="88"/>
      <c r="AJ81" s="88"/>
      <c r="AK81" s="88"/>
      <c r="AL81" s="89"/>
      <c r="AM81" s="89"/>
      <c r="AN81" s="89"/>
      <c r="AO81" s="89"/>
      <c r="AP81" s="89"/>
      <c r="AQ81" s="89"/>
      <c r="AR81" s="89"/>
      <c r="AS81" s="89"/>
      <c r="AT81" s="89"/>
      <c r="AU81" s="90"/>
      <c r="AV81" s="89"/>
      <c r="AW81" s="90"/>
      <c r="AX81" s="89"/>
      <c r="AY81" s="90"/>
      <c r="AZ81" s="89">
        <f>AZ19+AZ53+AZ138</f>
        <v>22299.4</v>
      </c>
      <c r="BA81" s="90"/>
      <c r="BB81" s="89">
        <f>BB19+BB53+BB138</f>
        <v>23701.9</v>
      </c>
    </row>
    <row r="82" spans="1:54" s="91" customFormat="1" ht="13.35" customHeight="1">
      <c r="A82" s="83"/>
      <c r="B82" s="84" t="s">
        <v>33</v>
      </c>
      <c r="C82" s="85"/>
      <c r="D82" s="86"/>
      <c r="E82" s="87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8"/>
      <c r="AC82" s="86"/>
      <c r="AD82" s="88"/>
      <c r="AE82" s="86"/>
      <c r="AF82" s="88"/>
      <c r="AG82" s="86"/>
      <c r="AH82" s="88"/>
      <c r="AI82" s="88"/>
      <c r="AJ82" s="88"/>
      <c r="AK82" s="88"/>
      <c r="AL82" s="89"/>
      <c r="AM82" s="89"/>
      <c r="AN82" s="89"/>
      <c r="AO82" s="89"/>
      <c r="AP82" s="89"/>
      <c r="AQ82" s="89"/>
      <c r="AR82" s="89"/>
      <c r="AS82" s="89"/>
      <c r="AT82" s="89"/>
      <c r="AU82" s="90"/>
      <c r="AV82" s="89"/>
      <c r="AW82" s="90"/>
      <c r="AX82" s="89"/>
      <c r="AY82" s="90"/>
      <c r="AZ82" s="89">
        <f>AZ20+AZ53+AZ138</f>
        <v>24519.4</v>
      </c>
      <c r="BA82" s="90"/>
      <c r="BB82" s="89">
        <f>BB20+BB53+BB138</f>
        <v>25989.9</v>
      </c>
    </row>
    <row r="83" spans="1:54" s="91" customFormat="1" ht="13.35" customHeight="1">
      <c r="A83" s="83"/>
      <c r="B83" s="84" t="s">
        <v>35</v>
      </c>
      <c r="C83" s="85"/>
      <c r="D83" s="86"/>
      <c r="E83" s="87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8"/>
      <c r="AC83" s="86"/>
      <c r="AD83" s="88"/>
      <c r="AE83" s="86"/>
      <c r="AF83" s="88"/>
      <c r="AG83" s="86"/>
      <c r="AH83" s="88"/>
      <c r="AI83" s="88"/>
      <c r="AJ83" s="88"/>
      <c r="AK83" s="88"/>
      <c r="AL83" s="89"/>
      <c r="AM83" s="89"/>
      <c r="AN83" s="89"/>
      <c r="AO83" s="89"/>
      <c r="AP83" s="89"/>
      <c r="AQ83" s="89"/>
      <c r="AR83" s="89"/>
      <c r="AS83" s="89"/>
      <c r="AT83" s="89"/>
      <c r="AU83" s="90"/>
      <c r="AV83" s="89"/>
      <c r="AW83" s="90"/>
      <c r="AX83" s="89"/>
      <c r="AY83" s="90"/>
      <c r="AZ83" s="89">
        <f>AZ21+AZ53</f>
        <v>23365.4</v>
      </c>
      <c r="BA83" s="90"/>
      <c r="BB83" s="89">
        <f>BB21+BB53</f>
        <v>24913.9</v>
      </c>
    </row>
    <row r="84" spans="1:54" s="91" customFormat="1" ht="13.35" customHeight="1">
      <c r="A84" s="85"/>
      <c r="B84" s="84" t="s">
        <v>30</v>
      </c>
      <c r="C84" s="85"/>
      <c r="D84" s="86"/>
      <c r="E84" s="87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8"/>
      <c r="AC84" s="86"/>
      <c r="AD84" s="88"/>
      <c r="AE84" s="86"/>
      <c r="AF84" s="88"/>
      <c r="AG84" s="86"/>
      <c r="AH84" s="88"/>
      <c r="AI84" s="88"/>
      <c r="AJ84" s="88"/>
      <c r="AK84" s="88"/>
      <c r="AL84" s="89"/>
      <c r="AM84" s="89"/>
      <c r="AN84" s="89"/>
      <c r="AO84" s="89"/>
      <c r="AP84" s="89"/>
      <c r="AQ84" s="89"/>
      <c r="AR84" s="89"/>
      <c r="AS84" s="89"/>
      <c r="AT84" s="89"/>
      <c r="AU84" s="90"/>
      <c r="AV84" s="89"/>
      <c r="AW84" s="90"/>
      <c r="AX84" s="89"/>
      <c r="AY84" s="90"/>
      <c r="AZ84" s="89">
        <f>AZ19+AZ53+AZ136</f>
        <v>22123.4</v>
      </c>
      <c r="BA84" s="90"/>
      <c r="BB84" s="89">
        <f>BB19+BB53+BB136</f>
        <v>23525.9</v>
      </c>
    </row>
    <row r="85" spans="1:54" s="91" customFormat="1" ht="13.35" customHeight="1">
      <c r="A85" s="85"/>
      <c r="B85" s="84" t="s">
        <v>23</v>
      </c>
      <c r="C85" s="85"/>
      <c r="D85" s="86"/>
      <c r="E85" s="87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8"/>
      <c r="AC85" s="86"/>
      <c r="AD85" s="88"/>
      <c r="AE85" s="86"/>
      <c r="AF85" s="88"/>
      <c r="AG85" s="86"/>
      <c r="AH85" s="88"/>
      <c r="AI85" s="88"/>
      <c r="AJ85" s="88"/>
      <c r="AK85" s="88"/>
      <c r="AL85" s="89"/>
      <c r="AM85" s="89"/>
      <c r="AN85" s="89"/>
      <c r="AO85" s="89"/>
      <c r="AP85" s="89"/>
      <c r="AQ85" s="89"/>
      <c r="AR85" s="89"/>
      <c r="AS85" s="89"/>
      <c r="AT85" s="89"/>
      <c r="AU85" s="90"/>
      <c r="AV85" s="89"/>
      <c r="AW85" s="90"/>
      <c r="AX85" s="89"/>
      <c r="AY85" s="90"/>
      <c r="AZ85" s="89">
        <f>AZ22+AZ53+AZ136</f>
        <v>23871.4</v>
      </c>
      <c r="BA85" s="90"/>
      <c r="BB85" s="89">
        <f>BB22+BB53+BB136</f>
        <v>25507.9</v>
      </c>
    </row>
    <row r="86" spans="1:54" s="91" customFormat="1" ht="13.5" customHeight="1">
      <c r="A86" s="83"/>
      <c r="B86" s="84" t="s">
        <v>31</v>
      </c>
      <c r="C86" s="85"/>
      <c r="D86" s="86"/>
      <c r="E86" s="87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8"/>
      <c r="AC86" s="86"/>
      <c r="AD86" s="88"/>
      <c r="AE86" s="86"/>
      <c r="AF86" s="88"/>
      <c r="AG86" s="86"/>
      <c r="AH86" s="88"/>
      <c r="AI86" s="88"/>
      <c r="AJ86" s="88"/>
      <c r="AK86" s="88"/>
      <c r="AL86" s="89"/>
      <c r="AM86" s="89"/>
      <c r="AN86" s="89"/>
      <c r="AO86" s="89"/>
      <c r="AP86" s="89"/>
      <c r="AQ86" s="89"/>
      <c r="AR86" s="89"/>
      <c r="AS86" s="89"/>
      <c r="AT86" s="89"/>
      <c r="AU86" s="90"/>
      <c r="AV86" s="89"/>
      <c r="AW86" s="90"/>
      <c r="AX86" s="89"/>
      <c r="AY86" s="90"/>
      <c r="AZ86" s="89">
        <f>AZ19+AZ53+AZ138</f>
        <v>22299.4</v>
      </c>
      <c r="BA86" s="90"/>
      <c r="BB86" s="89">
        <f>BB19+BB53+BB138</f>
        <v>23701.9</v>
      </c>
    </row>
    <row r="87" spans="1:54" s="91" customFormat="1" ht="13.5" customHeight="1">
      <c r="A87" s="83"/>
      <c r="B87" s="84" t="s">
        <v>20</v>
      </c>
      <c r="C87" s="85"/>
      <c r="D87" s="86"/>
      <c r="E87" s="87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8"/>
      <c r="AC87" s="86"/>
      <c r="AD87" s="88"/>
      <c r="AE87" s="86"/>
      <c r="AF87" s="88"/>
      <c r="AG87" s="86"/>
      <c r="AH87" s="88"/>
      <c r="AI87" s="88"/>
      <c r="AJ87" s="88"/>
      <c r="AK87" s="88"/>
      <c r="AL87" s="89"/>
      <c r="AM87" s="89"/>
      <c r="AN87" s="89"/>
      <c r="AO87" s="89"/>
      <c r="AP87" s="89"/>
      <c r="AQ87" s="89"/>
      <c r="AR87" s="89"/>
      <c r="AS87" s="89"/>
      <c r="AT87" s="89"/>
      <c r="AU87" s="90"/>
      <c r="AV87" s="89"/>
      <c r="AW87" s="90"/>
      <c r="AX87" s="89"/>
      <c r="AY87" s="90"/>
      <c r="AZ87" s="89">
        <f>AZ23+AZ53+AZ138</f>
        <v>24519.4</v>
      </c>
      <c r="BA87" s="90"/>
      <c r="BB87" s="89">
        <f>BB23+BB53+BB138</f>
        <v>25989.9</v>
      </c>
    </row>
    <row r="88" spans="1:54" s="138" customFormat="1" ht="15.6" customHeight="1">
      <c r="A88" s="125"/>
      <c r="B88" s="125" t="s">
        <v>70</v>
      </c>
      <c r="C88" s="125"/>
      <c r="D88" s="126"/>
      <c r="E88" s="127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8"/>
      <c r="AC88" s="126"/>
      <c r="AD88" s="128"/>
      <c r="AE88" s="126"/>
      <c r="AF88" s="128"/>
      <c r="AG88" s="126"/>
      <c r="AH88" s="128"/>
      <c r="AI88" s="128"/>
      <c r="AJ88" s="128"/>
      <c r="AK88" s="128"/>
      <c r="AL88" s="129"/>
      <c r="AM88" s="129"/>
      <c r="AN88" s="129"/>
      <c r="AO88" s="129"/>
      <c r="AP88" s="129"/>
      <c r="AQ88" s="129"/>
      <c r="AR88" s="129"/>
      <c r="AS88" s="129"/>
      <c r="AT88" s="129"/>
      <c r="AU88" s="128"/>
      <c r="AV88" s="129"/>
      <c r="AW88" s="128"/>
      <c r="AX88" s="129"/>
      <c r="AY88" s="128"/>
      <c r="AZ88" s="129"/>
      <c r="BA88" s="128"/>
      <c r="BB88" s="139">
        <f>BB24+BB53</f>
        <v>24019.9</v>
      </c>
    </row>
    <row r="89" spans="1:54" s="92" customFormat="1" ht="6" customHeight="1">
      <c r="A89" s="150" t="s">
        <v>56</v>
      </c>
      <c r="B89" s="150"/>
      <c r="C89" s="150"/>
      <c r="D89" s="150"/>
      <c r="E89" s="150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  <c r="Y89" s="150"/>
      <c r="Z89" s="150"/>
      <c r="AA89" s="150"/>
      <c r="AB89" s="150"/>
      <c r="AC89" s="150"/>
      <c r="AD89" s="150"/>
      <c r="AE89" s="150"/>
      <c r="AF89" s="150"/>
      <c r="AG89" s="150"/>
      <c r="AH89" s="150"/>
      <c r="AI89" s="150"/>
      <c r="AJ89" s="150"/>
      <c r="AK89" s="150"/>
      <c r="AL89" s="150"/>
      <c r="AM89" s="150"/>
      <c r="AN89" s="150"/>
      <c r="AO89" s="150"/>
      <c r="AP89" s="150"/>
      <c r="AQ89" s="150"/>
      <c r="AR89" s="150"/>
      <c r="AS89" s="150"/>
      <c r="AT89" s="150"/>
      <c r="AU89" s="150"/>
      <c r="AV89" s="150"/>
      <c r="AW89" s="150"/>
      <c r="AX89" s="150"/>
      <c r="AY89" s="150"/>
      <c r="AZ89" s="150"/>
      <c r="BA89" s="150"/>
      <c r="BB89" s="150"/>
    </row>
    <row r="90" spans="1:54" s="17" customFormat="1" ht="16.899999999999999" customHeight="1">
      <c r="B90" s="19" t="s">
        <v>1</v>
      </c>
      <c r="C90" s="19"/>
      <c r="D90" s="20">
        <v>2618</v>
      </c>
      <c r="E90" s="21">
        <v>0</v>
      </c>
      <c r="F90" s="20">
        <v>2764</v>
      </c>
      <c r="G90" s="20">
        <v>140</v>
      </c>
      <c r="H90" s="20">
        <v>2901</v>
      </c>
      <c r="I90" s="20">
        <v>140</v>
      </c>
      <c r="J90" s="20">
        <v>3022</v>
      </c>
      <c r="K90" s="20">
        <v>140</v>
      </c>
      <c r="L90" s="20">
        <v>3130</v>
      </c>
      <c r="M90" s="20">
        <v>140</v>
      </c>
      <c r="N90" s="20">
        <v>3248</v>
      </c>
      <c r="O90" s="20">
        <v>140</v>
      </c>
      <c r="P90" s="20">
        <v>3374</v>
      </c>
      <c r="Q90" s="20">
        <v>140</v>
      </c>
      <c r="R90" s="20">
        <v>3526</v>
      </c>
      <c r="S90" s="20">
        <v>140</v>
      </c>
      <c r="T90" s="20">
        <v>3678</v>
      </c>
      <c r="U90" s="20">
        <v>140</v>
      </c>
      <c r="V90" s="20">
        <v>4000</v>
      </c>
      <c r="W90" s="20">
        <v>140</v>
      </c>
      <c r="X90" s="20">
        <v>4770</v>
      </c>
      <c r="Y90" s="20"/>
      <c r="Z90" s="20">
        <v>5686</v>
      </c>
      <c r="AA90" s="20"/>
      <c r="AB90" s="25">
        <v>6172</v>
      </c>
      <c r="AC90" s="20"/>
      <c r="AD90" s="25">
        <v>6410</v>
      </c>
      <c r="AE90" s="20"/>
      <c r="AF90" s="25">
        <v>6666</v>
      </c>
      <c r="AG90" s="20"/>
      <c r="AH90" s="25">
        <v>7009</v>
      </c>
      <c r="AI90" s="25"/>
      <c r="AJ90" s="25">
        <v>7236</v>
      </c>
      <c r="AK90" s="25"/>
      <c r="AL90" s="24">
        <v>7565</v>
      </c>
      <c r="AM90" s="24"/>
      <c r="AN90" s="24">
        <v>7969</v>
      </c>
      <c r="AO90" s="24"/>
      <c r="AP90" s="24">
        <v>8508</v>
      </c>
      <c r="AQ90" s="24"/>
      <c r="AR90" s="24">
        <v>8788</v>
      </c>
      <c r="AS90" s="24"/>
      <c r="AT90" s="24">
        <f>AT26+AT54</f>
        <v>8880</v>
      </c>
      <c r="AU90" s="46"/>
      <c r="AV90" s="24">
        <f>AV26+AV54</f>
        <v>9027</v>
      </c>
      <c r="AW90" s="46"/>
      <c r="AX90" s="24">
        <f>AX26+AX54</f>
        <v>9171.9</v>
      </c>
      <c r="AY90" s="46"/>
      <c r="AZ90" s="24">
        <f>AZ26+AZ54</f>
        <v>9549.4</v>
      </c>
      <c r="BA90" s="46"/>
      <c r="BB90" s="24">
        <f>BB26+BB54</f>
        <v>10077.9</v>
      </c>
    </row>
    <row r="91" spans="1:54" s="33" customFormat="1" ht="13.35" customHeight="1">
      <c r="A91" s="47"/>
      <c r="B91" s="26" t="s">
        <v>35</v>
      </c>
      <c r="C91" s="27"/>
      <c r="D91" s="28"/>
      <c r="E91" s="29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30"/>
      <c r="AC91" s="28"/>
      <c r="AD91" s="30"/>
      <c r="AE91" s="28"/>
      <c r="AF91" s="30"/>
      <c r="AG91" s="28"/>
      <c r="AH91" s="30"/>
      <c r="AI91" s="30"/>
      <c r="AJ91" s="30"/>
      <c r="AK91" s="30"/>
      <c r="AL91" s="31"/>
      <c r="AM91" s="31"/>
      <c r="AN91" s="31"/>
      <c r="AO91" s="31"/>
      <c r="AP91" s="31"/>
      <c r="AQ91" s="31"/>
      <c r="AR91" s="31">
        <v>9188</v>
      </c>
      <c r="AS91" s="31"/>
      <c r="AT91" s="31">
        <f>AT27+AT54</f>
        <v>9686</v>
      </c>
      <c r="AU91" s="32"/>
      <c r="AV91" s="31">
        <f>AV27+AV54</f>
        <v>10247</v>
      </c>
      <c r="AW91" s="32"/>
      <c r="AX91" s="31">
        <f>AX27+AX54</f>
        <v>10413.9</v>
      </c>
      <c r="AY91" s="32"/>
      <c r="AZ91" s="31">
        <f>AZ27+AZ54</f>
        <v>10845.4</v>
      </c>
      <c r="BA91" s="32"/>
      <c r="BB91" s="31">
        <f>BB27+BB54</f>
        <v>11413.9</v>
      </c>
    </row>
    <row r="92" spans="1:54" s="45" customFormat="1" ht="13.35" customHeight="1">
      <c r="A92" s="27"/>
      <c r="B92" s="26" t="s">
        <v>28</v>
      </c>
      <c r="C92" s="27"/>
      <c r="D92" s="28"/>
      <c r="E92" s="29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30"/>
      <c r="AC92" s="28"/>
      <c r="AD92" s="30"/>
      <c r="AE92" s="28"/>
      <c r="AF92" s="30">
        <v>6750</v>
      </c>
      <c r="AG92" s="28"/>
      <c r="AH92" s="30">
        <v>7095</v>
      </c>
      <c r="AI92" s="30"/>
      <c r="AJ92" s="30">
        <v>7322</v>
      </c>
      <c r="AK92" s="30"/>
      <c r="AL92" s="31">
        <v>7651</v>
      </c>
      <c r="AM92" s="31"/>
      <c r="AN92" s="31">
        <v>8055</v>
      </c>
      <c r="AO92" s="31"/>
      <c r="AP92" s="31">
        <v>10148</v>
      </c>
      <c r="AQ92" s="31"/>
      <c r="AR92" s="31">
        <v>10488</v>
      </c>
      <c r="AS92" s="31"/>
      <c r="AT92" s="31">
        <f>AT28+AT54+AT136</f>
        <v>10600</v>
      </c>
      <c r="AU92" s="30"/>
      <c r="AV92" s="31">
        <f>AV28+AV54+AV136</f>
        <v>10777</v>
      </c>
      <c r="AW92" s="30"/>
      <c r="AX92" s="31">
        <f>AX28+AX54+AX136</f>
        <v>10951.9</v>
      </c>
      <c r="AY92" s="30"/>
      <c r="AZ92" s="31">
        <f>AZ28+AZ54+AZ136</f>
        <v>11403.4</v>
      </c>
      <c r="BA92" s="30"/>
      <c r="BB92" s="31">
        <f>BB28+BB54+BB136</f>
        <v>11985.9</v>
      </c>
    </row>
    <row r="93" spans="1:54" s="45" customFormat="1" ht="13.35" customHeight="1">
      <c r="A93" s="27"/>
      <c r="B93" s="26" t="s">
        <v>22</v>
      </c>
      <c r="C93" s="27"/>
      <c r="D93" s="28"/>
      <c r="E93" s="29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>
        <v>5012</v>
      </c>
      <c r="Y93" s="28"/>
      <c r="Z93" s="28">
        <v>5940</v>
      </c>
      <c r="AA93" s="28"/>
      <c r="AB93" s="30">
        <v>6436</v>
      </c>
      <c r="AC93" s="28"/>
      <c r="AD93" s="30">
        <v>6685</v>
      </c>
      <c r="AE93" s="28"/>
      <c r="AF93" s="30">
        <v>6935</v>
      </c>
      <c r="AG93" s="28"/>
      <c r="AH93" s="30">
        <v>7272</v>
      </c>
      <c r="AI93" s="30"/>
      <c r="AJ93" s="30">
        <v>7993</v>
      </c>
      <c r="AK93" s="30"/>
      <c r="AL93" s="31">
        <v>8849</v>
      </c>
      <c r="AM93" s="31"/>
      <c r="AN93" s="31">
        <v>9315</v>
      </c>
      <c r="AO93" s="31"/>
      <c r="AP93" s="31">
        <v>9910</v>
      </c>
      <c r="AQ93" s="31"/>
      <c r="AR93" s="31">
        <v>10234</v>
      </c>
      <c r="AS93" s="31"/>
      <c r="AT93" s="31">
        <f>AT29+AT54+AT140</f>
        <v>10340</v>
      </c>
      <c r="AU93" s="30"/>
      <c r="AV93" s="31">
        <f>AV29+AV54+AV140</f>
        <v>10509</v>
      </c>
      <c r="AW93" s="30"/>
      <c r="AX93" s="31">
        <f>AX29+AX54+AX140</f>
        <v>10675.9</v>
      </c>
      <c r="AY93" s="30"/>
      <c r="AZ93" s="31">
        <f>AZ29+AZ54+AZ140</f>
        <v>11107.4</v>
      </c>
      <c r="BA93" s="30"/>
      <c r="BB93" s="31">
        <f>BB29+BB54+BB140</f>
        <v>11675.9</v>
      </c>
    </row>
    <row r="94" spans="1:54" s="33" customFormat="1" ht="13.35" customHeight="1">
      <c r="A94" s="47"/>
      <c r="B94" s="26" t="s">
        <v>29</v>
      </c>
      <c r="C94" s="27"/>
      <c r="D94" s="28"/>
      <c r="E94" s="29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30"/>
      <c r="AC94" s="28"/>
      <c r="AD94" s="30"/>
      <c r="AE94" s="28"/>
      <c r="AF94" s="30"/>
      <c r="AG94" s="28"/>
      <c r="AH94" s="30"/>
      <c r="AI94" s="30"/>
      <c r="AJ94" s="30"/>
      <c r="AK94" s="30"/>
      <c r="AL94" s="31"/>
      <c r="AM94" s="31"/>
      <c r="AN94" s="31"/>
      <c r="AO94" s="31"/>
      <c r="AP94" s="31">
        <v>10806</v>
      </c>
      <c r="AQ94" s="31"/>
      <c r="AR94" s="31">
        <v>11166</v>
      </c>
      <c r="AS94" s="31"/>
      <c r="AT94" s="31">
        <f>AT30+AT54+AT136</f>
        <v>10600</v>
      </c>
      <c r="AU94" s="32"/>
      <c r="AV94" s="31">
        <f>AV30+AV54+AV136</f>
        <v>10777</v>
      </c>
      <c r="AW94" s="32"/>
      <c r="AX94" s="31">
        <f>AX30+AX54+AX136</f>
        <v>10951.9</v>
      </c>
      <c r="AY94" s="32"/>
      <c r="AZ94" s="31">
        <f>AZ30+AZ54+AZ136</f>
        <v>11403.4</v>
      </c>
      <c r="BA94" s="32"/>
      <c r="BB94" s="31">
        <f>BB30+BB54+BB136</f>
        <v>11985.9</v>
      </c>
    </row>
    <row r="95" spans="1:54" s="138" customFormat="1" ht="16.149999999999999" customHeight="1">
      <c r="A95" s="125"/>
      <c r="B95" s="125" t="s">
        <v>72</v>
      </c>
      <c r="C95" s="125"/>
      <c r="D95" s="126"/>
      <c r="E95" s="127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8"/>
      <c r="AC95" s="126"/>
      <c r="AD95" s="128"/>
      <c r="AE95" s="126"/>
      <c r="AF95" s="128"/>
      <c r="AG95" s="126"/>
      <c r="AH95" s="128"/>
      <c r="AI95" s="128"/>
      <c r="AJ95" s="128"/>
      <c r="AK95" s="128"/>
      <c r="AL95" s="129"/>
      <c r="AM95" s="129"/>
      <c r="AN95" s="129"/>
      <c r="AO95" s="129"/>
      <c r="AP95" s="129"/>
      <c r="AQ95" s="129"/>
      <c r="AR95" s="129"/>
      <c r="AS95" s="129"/>
      <c r="AT95" s="129"/>
      <c r="AU95" s="128"/>
      <c r="AV95" s="129"/>
      <c r="AW95" s="128"/>
      <c r="AX95" s="129"/>
      <c r="AY95" s="128"/>
      <c r="AZ95" s="129"/>
      <c r="BA95" s="128"/>
      <c r="BB95" s="129">
        <f>BB31+BB54</f>
        <v>10451.9</v>
      </c>
    </row>
    <row r="96" spans="1:54" s="33" customFormat="1" ht="3.6" customHeight="1">
      <c r="A96" s="47"/>
      <c r="B96" s="26"/>
      <c r="C96" s="27"/>
      <c r="D96" s="28"/>
      <c r="E96" s="29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30"/>
      <c r="AC96" s="28"/>
      <c r="AD96" s="30"/>
      <c r="AE96" s="28"/>
      <c r="AF96" s="30"/>
      <c r="AG96" s="28"/>
      <c r="AH96" s="30"/>
      <c r="AI96" s="30"/>
      <c r="AJ96" s="30"/>
      <c r="AK96" s="30"/>
      <c r="AL96" s="31"/>
      <c r="AM96" s="31"/>
      <c r="AN96" s="31"/>
      <c r="AO96" s="31"/>
      <c r="AP96" s="31"/>
      <c r="AQ96" s="31"/>
      <c r="AR96" s="31"/>
      <c r="AS96" s="31"/>
      <c r="AT96" s="31"/>
      <c r="AU96" s="32"/>
      <c r="AV96" s="31"/>
      <c r="AW96" s="32"/>
      <c r="AX96" s="31"/>
      <c r="AY96" s="32"/>
      <c r="AZ96" s="31"/>
      <c r="BA96" s="32"/>
      <c r="BB96" s="31"/>
    </row>
    <row r="97" spans="1:55" s="17" customFormat="1" ht="16.899999999999999" customHeight="1">
      <c r="A97" s="34"/>
      <c r="B97" s="48" t="s">
        <v>48</v>
      </c>
      <c r="C97" s="48"/>
      <c r="D97" s="49">
        <v>7288</v>
      </c>
      <c r="E97" s="50">
        <v>0</v>
      </c>
      <c r="F97" s="49">
        <v>7694</v>
      </c>
      <c r="G97" s="49">
        <v>140</v>
      </c>
      <c r="H97" s="49">
        <v>8053</v>
      </c>
      <c r="I97" s="49">
        <v>140</v>
      </c>
      <c r="J97" s="49">
        <v>8532</v>
      </c>
      <c r="K97" s="49">
        <v>140</v>
      </c>
      <c r="L97" s="49">
        <v>8832</v>
      </c>
      <c r="M97" s="49">
        <v>140</v>
      </c>
      <c r="N97" s="49">
        <v>9174</v>
      </c>
      <c r="O97" s="49">
        <v>140</v>
      </c>
      <c r="P97" s="49">
        <v>9532</v>
      </c>
      <c r="Q97" s="49">
        <v>140</v>
      </c>
      <c r="R97" s="49">
        <v>9962</v>
      </c>
      <c r="S97" s="49">
        <v>140</v>
      </c>
      <c r="T97" s="49">
        <v>10390</v>
      </c>
      <c r="U97" s="49">
        <v>140</v>
      </c>
      <c r="V97" s="49">
        <v>11196</v>
      </c>
      <c r="W97" s="49">
        <v>140</v>
      </c>
      <c r="X97" s="49">
        <v>13296</v>
      </c>
      <c r="Y97" s="49"/>
      <c r="Z97" s="49">
        <v>14862</v>
      </c>
      <c r="AA97" s="49"/>
      <c r="AB97" s="64">
        <v>15798</v>
      </c>
      <c r="AC97" s="49"/>
      <c r="AD97" s="64">
        <v>16422</v>
      </c>
      <c r="AE97" s="49"/>
      <c r="AF97" s="64">
        <v>17080</v>
      </c>
      <c r="AG97" s="49"/>
      <c r="AH97" s="64">
        <v>17669</v>
      </c>
      <c r="AI97" s="64"/>
      <c r="AJ97" s="64">
        <v>18120</v>
      </c>
      <c r="AK97" s="64"/>
      <c r="AL97" s="53">
        <v>18665</v>
      </c>
      <c r="AM97" s="53"/>
      <c r="AN97" s="53">
        <v>19397</v>
      </c>
      <c r="AO97" s="53"/>
      <c r="AP97" s="53">
        <v>20224</v>
      </c>
      <c r="AQ97" s="53"/>
      <c r="AR97" s="53">
        <v>20728</v>
      </c>
      <c r="AS97" s="53"/>
      <c r="AT97" s="53">
        <f>AT33+AT54</f>
        <v>21190</v>
      </c>
      <c r="AU97" s="35"/>
      <c r="AV97" s="53">
        <f>AV33+AV54</f>
        <v>21841</v>
      </c>
      <c r="AW97" s="35"/>
      <c r="AX97" s="53">
        <f>AX33+AX54</f>
        <v>22095.9</v>
      </c>
      <c r="AY97" s="35"/>
      <c r="AZ97" s="53">
        <f>AZ33+AZ54</f>
        <v>22861.4</v>
      </c>
      <c r="BA97" s="35"/>
      <c r="BB97" s="53">
        <f>BB33+BB54</f>
        <v>23789.9</v>
      </c>
    </row>
    <row r="98" spans="1:55" s="33" customFormat="1" ht="13.35" customHeight="1">
      <c r="A98" s="36"/>
      <c r="B98" s="37" t="s">
        <v>35</v>
      </c>
      <c r="C98" s="43"/>
      <c r="D98" s="38"/>
      <c r="E98" s="39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40"/>
      <c r="AC98" s="38"/>
      <c r="AD98" s="40"/>
      <c r="AE98" s="38"/>
      <c r="AF98" s="40"/>
      <c r="AG98" s="38"/>
      <c r="AH98" s="40"/>
      <c r="AI98" s="40"/>
      <c r="AJ98" s="40"/>
      <c r="AK98" s="40"/>
      <c r="AL98" s="41"/>
      <c r="AM98" s="41"/>
      <c r="AN98" s="41"/>
      <c r="AO98" s="41"/>
      <c r="AP98" s="41"/>
      <c r="AQ98" s="41"/>
      <c r="AR98" s="41">
        <v>21128</v>
      </c>
      <c r="AS98" s="41"/>
      <c r="AT98" s="41">
        <f>AT34+AT54</f>
        <v>22000</v>
      </c>
      <c r="AU98" s="42"/>
      <c r="AV98" s="41">
        <f>AV34+AV54</f>
        <v>23075</v>
      </c>
      <c r="AW98" s="42"/>
      <c r="AX98" s="41">
        <f>AX34+AX54</f>
        <v>23343.9</v>
      </c>
      <c r="AY98" s="42"/>
      <c r="AZ98" s="41">
        <f>AZ34+AZ54</f>
        <v>24153.4</v>
      </c>
      <c r="BA98" s="42"/>
      <c r="BB98" s="41">
        <f>BB34+BB54</f>
        <v>25119.9</v>
      </c>
    </row>
    <row r="99" spans="1:55" s="33" customFormat="1" ht="13.35" customHeight="1">
      <c r="A99" s="44"/>
      <c r="B99" s="36" t="s">
        <v>28</v>
      </c>
      <c r="C99" s="44"/>
      <c r="D99" s="65"/>
      <c r="E99" s="66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42"/>
      <c r="AC99" s="65"/>
      <c r="AD99" s="42"/>
      <c r="AE99" s="65"/>
      <c r="AF99" s="42">
        <v>17120</v>
      </c>
      <c r="AG99" s="65"/>
      <c r="AH99" s="42">
        <v>17709</v>
      </c>
      <c r="AI99" s="42"/>
      <c r="AJ99" s="42">
        <v>18160</v>
      </c>
      <c r="AK99" s="42"/>
      <c r="AL99" s="67">
        <v>18705</v>
      </c>
      <c r="AM99" s="67"/>
      <c r="AN99" s="67">
        <v>19437</v>
      </c>
      <c r="AO99" s="67"/>
      <c r="AP99" s="67">
        <v>21864</v>
      </c>
      <c r="AQ99" s="67"/>
      <c r="AR99" s="67">
        <v>22410</v>
      </c>
      <c r="AS99" s="67"/>
      <c r="AT99" s="67">
        <v>22912</v>
      </c>
      <c r="AU99" s="42"/>
      <c r="AV99" s="67">
        <f>AV35+AV136+AV54</f>
        <v>23615</v>
      </c>
      <c r="AW99" s="42"/>
      <c r="AX99" s="67">
        <f>AX35+AX136+AX54</f>
        <v>23889.9</v>
      </c>
      <c r="AY99" s="42"/>
      <c r="AZ99" s="67">
        <f>AZ35+AZ136+AZ54</f>
        <v>24715.4</v>
      </c>
      <c r="BA99" s="42"/>
      <c r="BB99" s="67">
        <f>BB35+BB136+BB54</f>
        <v>25697.9</v>
      </c>
    </row>
    <row r="100" spans="1:55" s="33" customFormat="1" ht="13.35" customHeight="1">
      <c r="A100" s="44"/>
      <c r="B100" s="36" t="s">
        <v>22</v>
      </c>
      <c r="C100" s="44"/>
      <c r="D100" s="65"/>
      <c r="E100" s="66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>
        <v>13538</v>
      </c>
      <c r="Y100" s="65"/>
      <c r="Z100" s="65">
        <v>15116</v>
      </c>
      <c r="AA100" s="65"/>
      <c r="AB100" s="42">
        <v>16062</v>
      </c>
      <c r="AC100" s="65"/>
      <c r="AD100" s="42">
        <v>16697</v>
      </c>
      <c r="AE100" s="65"/>
      <c r="AF100" s="42">
        <v>17349</v>
      </c>
      <c r="AG100" s="65"/>
      <c r="AH100" s="42">
        <v>17932</v>
      </c>
      <c r="AI100" s="42"/>
      <c r="AJ100" s="42">
        <v>18877</v>
      </c>
      <c r="AK100" s="42"/>
      <c r="AL100" s="67">
        <v>19939</v>
      </c>
      <c r="AM100" s="67"/>
      <c r="AN100" s="67">
        <v>20711</v>
      </c>
      <c r="AO100" s="67"/>
      <c r="AP100" s="67">
        <v>21574</v>
      </c>
      <c r="AQ100" s="67">
        <v>0</v>
      </c>
      <c r="AR100" s="67">
        <v>22108</v>
      </c>
      <c r="AS100" s="67">
        <v>0</v>
      </c>
      <c r="AT100" s="67">
        <f>AT36+AT54+AT140</f>
        <v>22598</v>
      </c>
      <c r="AU100" s="42"/>
      <c r="AV100" s="67">
        <f>AV36+AV54+AV140</f>
        <v>23285</v>
      </c>
      <c r="AW100" s="42"/>
      <c r="AX100" s="67">
        <f>AX36+AX54+AX140</f>
        <v>23553.9</v>
      </c>
      <c r="AY100" s="42"/>
      <c r="AZ100" s="67">
        <f>AZ36+AZ54+AZ140</f>
        <v>24361.4</v>
      </c>
      <c r="BA100" s="42"/>
      <c r="BB100" s="67">
        <f>BB36+BB54+BB140</f>
        <v>25325.9</v>
      </c>
    </row>
    <row r="101" spans="1:55" s="33" customFormat="1" ht="13.35" customHeight="1">
      <c r="A101" s="36"/>
      <c r="B101" s="37" t="s">
        <v>29</v>
      </c>
      <c r="C101" s="43"/>
      <c r="D101" s="38"/>
      <c r="E101" s="39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40"/>
      <c r="AC101" s="38"/>
      <c r="AD101" s="40"/>
      <c r="AE101" s="38"/>
      <c r="AF101" s="40"/>
      <c r="AG101" s="38"/>
      <c r="AH101" s="40"/>
      <c r="AI101" s="40"/>
      <c r="AJ101" s="40"/>
      <c r="AK101" s="40"/>
      <c r="AL101" s="41"/>
      <c r="AM101" s="41"/>
      <c r="AN101" s="41"/>
      <c r="AO101" s="41"/>
      <c r="AP101" s="41">
        <v>22524</v>
      </c>
      <c r="AQ101" s="41"/>
      <c r="AR101" s="41">
        <v>23106</v>
      </c>
      <c r="AS101" s="41"/>
      <c r="AT101" s="41">
        <f>AT37+AT54+AT136</f>
        <v>22912</v>
      </c>
      <c r="AU101" s="42"/>
      <c r="AV101" s="41">
        <f>AV37+AV54+AV136</f>
        <v>23615</v>
      </c>
      <c r="AW101" s="42"/>
      <c r="AX101" s="41">
        <f>AX37+AX54+AX136</f>
        <v>23889.9</v>
      </c>
      <c r="AY101" s="42"/>
      <c r="AZ101" s="41">
        <f>AZ37+AZ54+AZ136</f>
        <v>24715.4</v>
      </c>
      <c r="BA101" s="42"/>
      <c r="BB101" s="41">
        <f>BB37+BB54+BB136</f>
        <v>25697.9</v>
      </c>
    </row>
    <row r="102" spans="1:55" s="45" customFormat="1" ht="14.25">
      <c r="A102" s="43"/>
      <c r="B102" s="43" t="s">
        <v>72</v>
      </c>
      <c r="C102" s="43"/>
      <c r="D102" s="38"/>
      <c r="E102" s="39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40"/>
      <c r="AC102" s="38"/>
      <c r="AD102" s="40"/>
      <c r="AE102" s="38"/>
      <c r="AF102" s="40"/>
      <c r="AG102" s="38"/>
      <c r="AH102" s="40"/>
      <c r="AI102" s="40"/>
      <c r="AJ102" s="40"/>
      <c r="AK102" s="40"/>
      <c r="AL102" s="41"/>
      <c r="AM102" s="41"/>
      <c r="AN102" s="41"/>
      <c r="AO102" s="41"/>
      <c r="AP102" s="41"/>
      <c r="AQ102" s="41"/>
      <c r="AR102" s="41"/>
      <c r="AS102" s="41"/>
      <c r="AT102" s="41"/>
      <c r="AU102" s="40"/>
      <c r="AV102" s="41"/>
      <c r="AW102" s="40"/>
      <c r="AX102" s="41"/>
      <c r="AY102" s="40"/>
      <c r="AZ102" s="41"/>
      <c r="BA102" s="40"/>
      <c r="BB102" s="41">
        <f>BB38+BB54</f>
        <v>24163.9</v>
      </c>
    </row>
    <row r="103" spans="1:55" s="91" customFormat="1" ht="16.899999999999999" customHeight="1">
      <c r="A103" s="76"/>
      <c r="B103" s="77" t="s">
        <v>49</v>
      </c>
      <c r="C103" s="77"/>
      <c r="D103" s="86"/>
      <c r="E103" s="87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8"/>
      <c r="AC103" s="86"/>
      <c r="AD103" s="88"/>
      <c r="AE103" s="86"/>
      <c r="AF103" s="88"/>
      <c r="AG103" s="86"/>
      <c r="AH103" s="88"/>
      <c r="AI103" s="88"/>
      <c r="AJ103" s="88"/>
      <c r="AK103" s="88"/>
      <c r="AL103" s="89"/>
      <c r="AM103" s="89"/>
      <c r="AN103" s="89"/>
      <c r="AO103" s="89"/>
      <c r="AP103" s="89"/>
      <c r="AQ103" s="89"/>
      <c r="AR103" s="89"/>
      <c r="AS103" s="89"/>
      <c r="AT103" s="89"/>
      <c r="AU103" s="90"/>
      <c r="AV103" s="89"/>
      <c r="AW103" s="90"/>
      <c r="AX103" s="89"/>
      <c r="AY103" s="90"/>
      <c r="AZ103" s="89">
        <f>AZ39+AZ54</f>
        <v>23361.4</v>
      </c>
      <c r="BA103" s="90"/>
      <c r="BB103" s="89">
        <f>BB39+BB54</f>
        <v>24803.9</v>
      </c>
    </row>
    <row r="104" spans="1:55" s="91" customFormat="1" ht="13.35" customHeight="1">
      <c r="A104" s="83"/>
      <c r="B104" s="84" t="s">
        <v>35</v>
      </c>
      <c r="C104" s="85"/>
      <c r="D104" s="86"/>
      <c r="E104" s="87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8"/>
      <c r="AC104" s="86"/>
      <c r="AD104" s="88"/>
      <c r="AE104" s="86"/>
      <c r="AF104" s="88"/>
      <c r="AG104" s="86"/>
      <c r="AH104" s="88"/>
      <c r="AI104" s="88"/>
      <c r="AJ104" s="88"/>
      <c r="AK104" s="88"/>
      <c r="AL104" s="89"/>
      <c r="AM104" s="89"/>
      <c r="AN104" s="89"/>
      <c r="AO104" s="89"/>
      <c r="AP104" s="89"/>
      <c r="AQ104" s="89"/>
      <c r="AR104" s="89"/>
      <c r="AS104" s="89"/>
      <c r="AT104" s="89"/>
      <c r="AU104" s="90"/>
      <c r="AV104" s="89"/>
      <c r="AW104" s="90"/>
      <c r="AX104" s="89"/>
      <c r="AY104" s="90"/>
      <c r="AZ104" s="89">
        <f>AZ40+AZ54</f>
        <v>24653.4</v>
      </c>
      <c r="BA104" s="90"/>
      <c r="BB104" s="89">
        <f>BB40+BB54</f>
        <v>26135.9</v>
      </c>
    </row>
    <row r="105" spans="1:55" s="91" customFormat="1" ht="13.35" customHeight="1">
      <c r="A105" s="93"/>
      <c r="B105" s="83" t="s">
        <v>28</v>
      </c>
      <c r="C105" s="93"/>
      <c r="D105" s="86"/>
      <c r="E105" s="87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8"/>
      <c r="AC105" s="86"/>
      <c r="AD105" s="88"/>
      <c r="AE105" s="86"/>
      <c r="AF105" s="88"/>
      <c r="AG105" s="86"/>
      <c r="AH105" s="88"/>
      <c r="AI105" s="88"/>
      <c r="AJ105" s="88"/>
      <c r="AK105" s="88"/>
      <c r="AL105" s="89"/>
      <c r="AM105" s="89"/>
      <c r="AN105" s="89"/>
      <c r="AO105" s="89"/>
      <c r="AP105" s="89"/>
      <c r="AQ105" s="89"/>
      <c r="AR105" s="89"/>
      <c r="AS105" s="89"/>
      <c r="AT105" s="89"/>
      <c r="AU105" s="90"/>
      <c r="AV105" s="89"/>
      <c r="AW105" s="90"/>
      <c r="AX105" s="89"/>
      <c r="AY105" s="90"/>
      <c r="AZ105" s="89">
        <f>AZ41+AZ54+AZ136</f>
        <v>25215.4</v>
      </c>
      <c r="BA105" s="90"/>
      <c r="BB105" s="89">
        <f>BB41+BB54+BB136</f>
        <v>26733.9</v>
      </c>
    </row>
    <row r="106" spans="1:55" s="91" customFormat="1" ht="13.35" customHeight="1">
      <c r="A106" s="93"/>
      <c r="B106" s="83" t="s">
        <v>22</v>
      </c>
      <c r="C106" s="93"/>
      <c r="D106" s="86"/>
      <c r="E106" s="87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8"/>
      <c r="AC106" s="86"/>
      <c r="AD106" s="88"/>
      <c r="AE106" s="86"/>
      <c r="AF106" s="88"/>
      <c r="AG106" s="86"/>
      <c r="AH106" s="88"/>
      <c r="AI106" s="88"/>
      <c r="AJ106" s="88"/>
      <c r="AK106" s="88"/>
      <c r="AL106" s="89"/>
      <c r="AM106" s="89"/>
      <c r="AN106" s="89"/>
      <c r="AO106" s="89"/>
      <c r="AP106" s="89"/>
      <c r="AQ106" s="89"/>
      <c r="AR106" s="89"/>
      <c r="AS106" s="89"/>
      <c r="AT106" s="89"/>
      <c r="AU106" s="90"/>
      <c r="AV106" s="89"/>
      <c r="AW106" s="90"/>
      <c r="AX106" s="89"/>
      <c r="AY106" s="90"/>
      <c r="AZ106" s="89">
        <f>AZ42+AZ54+AZ140</f>
        <v>24861.4</v>
      </c>
      <c r="BA106" s="90"/>
      <c r="BB106" s="89">
        <f>BB42+BB54+BB140</f>
        <v>26341.9</v>
      </c>
    </row>
    <row r="107" spans="1:55" s="91" customFormat="1" ht="13.35" customHeight="1">
      <c r="A107" s="83"/>
      <c r="B107" s="84" t="s">
        <v>29</v>
      </c>
      <c r="C107" s="85"/>
      <c r="D107" s="86"/>
      <c r="E107" s="87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8"/>
      <c r="AC107" s="86"/>
      <c r="AD107" s="88"/>
      <c r="AE107" s="86"/>
      <c r="AF107" s="88"/>
      <c r="AG107" s="86"/>
      <c r="AH107" s="88"/>
      <c r="AI107" s="88"/>
      <c r="AJ107" s="88"/>
      <c r="AK107" s="88"/>
      <c r="AL107" s="89"/>
      <c r="AM107" s="89"/>
      <c r="AN107" s="89"/>
      <c r="AO107" s="89"/>
      <c r="AP107" s="89"/>
      <c r="AQ107" s="89"/>
      <c r="AR107" s="89"/>
      <c r="AS107" s="89"/>
      <c r="AT107" s="89"/>
      <c r="AU107" s="90"/>
      <c r="AV107" s="89"/>
      <c r="AW107" s="90"/>
      <c r="AX107" s="89"/>
      <c r="AY107" s="90"/>
      <c r="AZ107" s="89">
        <f>AZ43+AZ54+AZ136</f>
        <v>25215.4</v>
      </c>
      <c r="BA107" s="90"/>
      <c r="BB107" s="89">
        <f>BB43+BB54+BB136</f>
        <v>26733.9</v>
      </c>
    </row>
    <row r="108" spans="1:55" s="9" customFormat="1" ht="14.25">
      <c r="A108" s="27"/>
      <c r="B108" s="27" t="s">
        <v>72</v>
      </c>
      <c r="C108" s="27"/>
      <c r="D108" s="28"/>
      <c r="E108" s="29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30"/>
      <c r="AC108" s="28"/>
      <c r="AD108" s="30"/>
      <c r="AE108" s="28"/>
      <c r="AF108" s="30"/>
      <c r="AG108" s="28"/>
      <c r="AH108" s="30"/>
      <c r="AI108" s="30"/>
      <c r="AJ108" s="30"/>
      <c r="AK108" s="30"/>
      <c r="AL108" s="31"/>
      <c r="AM108" s="31"/>
      <c r="AN108" s="31"/>
      <c r="AO108" s="31"/>
      <c r="AP108" s="31"/>
      <c r="AQ108" s="31"/>
      <c r="AR108" s="31"/>
      <c r="AS108" s="31"/>
      <c r="AT108" s="31"/>
      <c r="AU108" s="30"/>
      <c r="AV108" s="31"/>
      <c r="AW108" s="30"/>
      <c r="AX108" s="31"/>
      <c r="AY108" s="30"/>
      <c r="AZ108" s="31"/>
      <c r="BA108" s="30"/>
      <c r="BB108" s="89">
        <f>BB44+BB54</f>
        <v>25177.9</v>
      </c>
    </row>
    <row r="109" spans="1:55" s="92" customFormat="1" ht="6" customHeight="1">
      <c r="A109" s="150" t="s">
        <v>56</v>
      </c>
      <c r="B109" s="150"/>
      <c r="C109" s="150"/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  <c r="V109" s="150"/>
      <c r="W109" s="150"/>
      <c r="X109" s="150"/>
      <c r="Y109" s="150"/>
      <c r="Z109" s="150"/>
      <c r="AA109" s="150"/>
      <c r="AB109" s="150"/>
      <c r="AC109" s="150"/>
      <c r="AD109" s="150"/>
      <c r="AE109" s="150"/>
      <c r="AF109" s="150"/>
      <c r="AG109" s="150"/>
      <c r="AH109" s="150"/>
      <c r="AI109" s="150"/>
      <c r="AJ109" s="150"/>
      <c r="AK109" s="150"/>
      <c r="AL109" s="150"/>
      <c r="AM109" s="150"/>
      <c r="AN109" s="150"/>
      <c r="AO109" s="150"/>
      <c r="AP109" s="150"/>
      <c r="AQ109" s="150"/>
      <c r="AR109" s="150"/>
      <c r="AS109" s="150"/>
      <c r="AT109" s="150"/>
      <c r="AU109" s="150"/>
      <c r="AV109" s="150"/>
      <c r="AW109" s="150"/>
      <c r="AX109" s="150"/>
      <c r="AY109" s="150"/>
      <c r="AZ109" s="150"/>
      <c r="BA109" s="150"/>
      <c r="BB109" s="150"/>
    </row>
    <row r="110" spans="1:55" s="17" customFormat="1" ht="16.899999999999999" customHeight="1">
      <c r="B110" s="19" t="s">
        <v>38</v>
      </c>
      <c r="C110" s="19"/>
      <c r="D110" s="20" t="e">
        <v>#REF!</v>
      </c>
      <c r="E110" s="21" t="e">
        <v>#REF!</v>
      </c>
      <c r="F110" s="20" t="e">
        <v>#REF!</v>
      </c>
      <c r="G110" s="20" t="e">
        <v>#REF!</v>
      </c>
      <c r="H110" s="20" t="e">
        <v>#REF!</v>
      </c>
      <c r="I110" s="20" t="e">
        <v>#REF!</v>
      </c>
      <c r="J110" s="20" t="e">
        <v>#REF!</v>
      </c>
      <c r="K110" s="20" t="e">
        <v>#REF!</v>
      </c>
      <c r="L110" s="20" t="e">
        <v>#REF!</v>
      </c>
      <c r="M110" s="20" t="e">
        <v>#REF!</v>
      </c>
      <c r="N110" s="20" t="e">
        <v>#REF!</v>
      </c>
      <c r="O110" s="20" t="e">
        <v>#REF!</v>
      </c>
      <c r="P110" s="20" t="e">
        <v>#REF!</v>
      </c>
      <c r="Q110" s="20" t="e">
        <v>#REF!</v>
      </c>
      <c r="R110" s="20">
        <v>6574</v>
      </c>
      <c r="S110" s="20">
        <v>140</v>
      </c>
      <c r="T110" s="20">
        <v>6856</v>
      </c>
      <c r="U110" s="20">
        <v>140</v>
      </c>
      <c r="V110" s="20">
        <v>7436</v>
      </c>
      <c r="W110" s="20">
        <v>140</v>
      </c>
      <c r="X110" s="20">
        <v>9618</v>
      </c>
      <c r="Y110" s="20">
        <v>140</v>
      </c>
      <c r="Z110" s="20">
        <v>10536</v>
      </c>
      <c r="AA110" s="20">
        <v>140</v>
      </c>
      <c r="AB110" s="25">
        <v>11024</v>
      </c>
      <c r="AC110" s="20">
        <v>140</v>
      </c>
      <c r="AD110" s="25">
        <v>12692</v>
      </c>
      <c r="AE110" s="20">
        <v>0</v>
      </c>
      <c r="AF110" s="25">
        <v>14634</v>
      </c>
      <c r="AG110" s="20">
        <v>0</v>
      </c>
      <c r="AH110" s="25">
        <v>15391</v>
      </c>
      <c r="AI110" s="25">
        <v>0</v>
      </c>
      <c r="AJ110" s="25">
        <v>15886</v>
      </c>
      <c r="AK110" s="25">
        <v>0</v>
      </c>
      <c r="AL110" s="24">
        <v>16577</v>
      </c>
      <c r="AM110" s="24">
        <v>0</v>
      </c>
      <c r="AN110" s="24">
        <v>17519</v>
      </c>
      <c r="AO110" s="24">
        <v>0</v>
      </c>
      <c r="AP110" s="24">
        <v>18534</v>
      </c>
      <c r="AQ110" s="24"/>
      <c r="AR110" s="24">
        <v>19582</v>
      </c>
      <c r="AS110" s="24"/>
      <c r="AT110" s="24">
        <f>AT46+AT53</f>
        <v>20230</v>
      </c>
      <c r="AU110" s="46"/>
      <c r="AV110" s="24">
        <f>AV46+AV53</f>
        <v>21097</v>
      </c>
      <c r="AW110" s="46"/>
      <c r="AX110" s="24">
        <f>AX46+AX53</f>
        <v>21741.9</v>
      </c>
      <c r="AY110" s="46"/>
      <c r="AZ110" s="24">
        <f>AZ46+AZ53</f>
        <v>22651.4</v>
      </c>
      <c r="BA110" s="46"/>
      <c r="BB110" s="24">
        <f>BB46+BB53</f>
        <v>23571.9</v>
      </c>
      <c r="BC110" s="72"/>
    </row>
    <row r="111" spans="1:55" s="33" customFormat="1" ht="14.25">
      <c r="A111" s="47"/>
      <c r="B111" s="26" t="s">
        <v>43</v>
      </c>
      <c r="C111" s="27"/>
      <c r="D111" s="28"/>
      <c r="E111" s="29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30"/>
      <c r="AC111" s="28"/>
      <c r="AD111" s="30"/>
      <c r="AE111" s="28"/>
      <c r="AF111" s="30"/>
      <c r="AG111" s="28"/>
      <c r="AH111" s="30"/>
      <c r="AI111" s="30"/>
      <c r="AJ111" s="30"/>
      <c r="AK111" s="30"/>
      <c r="AL111" s="31">
        <v>24242</v>
      </c>
      <c r="AM111" s="31"/>
      <c r="AN111" s="31">
        <v>25634</v>
      </c>
      <c r="AO111" s="31"/>
      <c r="AP111" s="31">
        <v>27093</v>
      </c>
      <c r="AQ111" s="31"/>
      <c r="AR111" s="31">
        <v>28641</v>
      </c>
      <c r="AS111" s="31"/>
      <c r="AT111" s="31">
        <v>29598</v>
      </c>
      <c r="AU111" s="32"/>
      <c r="AV111" s="31">
        <v>30880</v>
      </c>
      <c r="AW111" s="32"/>
      <c r="AX111" s="31">
        <v>31833.9</v>
      </c>
      <c r="AY111" s="32"/>
      <c r="AZ111" s="31">
        <v>33130.400000000001</v>
      </c>
      <c r="BA111" s="32"/>
      <c r="BB111" s="31">
        <v>34311.4</v>
      </c>
      <c r="BC111" s="73"/>
    </row>
    <row r="112" spans="1:55" s="33" customFormat="1" ht="5.45" customHeight="1">
      <c r="A112" s="47"/>
      <c r="B112" s="26"/>
      <c r="C112" s="27"/>
      <c r="D112" s="28"/>
      <c r="E112" s="29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30"/>
      <c r="AC112" s="28"/>
      <c r="AD112" s="30"/>
      <c r="AE112" s="28"/>
      <c r="AF112" s="30"/>
      <c r="AG112" s="28"/>
      <c r="AH112" s="30"/>
      <c r="AI112" s="30"/>
      <c r="AJ112" s="30"/>
      <c r="AK112" s="30"/>
      <c r="AL112" s="31"/>
      <c r="AM112" s="31"/>
      <c r="AN112" s="31"/>
      <c r="AO112" s="31"/>
      <c r="AP112" s="31"/>
      <c r="AQ112" s="31"/>
      <c r="AR112" s="31"/>
      <c r="AS112" s="31"/>
      <c r="AT112" s="31"/>
      <c r="AU112" s="32"/>
      <c r="AV112" s="31"/>
      <c r="AW112" s="32"/>
      <c r="AX112" s="31"/>
      <c r="AY112" s="32"/>
      <c r="AZ112" s="31"/>
      <c r="BA112" s="32"/>
      <c r="BB112" s="31"/>
    </row>
    <row r="113" spans="1:55" s="17" customFormat="1" ht="16.149999999999999" customHeight="1">
      <c r="A113" s="34"/>
      <c r="B113" s="48" t="s">
        <v>39</v>
      </c>
      <c r="C113" s="48"/>
      <c r="D113" s="49" t="e">
        <v>#REF!</v>
      </c>
      <c r="E113" s="50" t="e">
        <v>#REF!</v>
      </c>
      <c r="F113" s="49" t="e">
        <v>#REF!</v>
      </c>
      <c r="G113" s="49" t="e">
        <v>#REF!</v>
      </c>
      <c r="H113" s="49" t="e">
        <v>#REF!</v>
      </c>
      <c r="I113" s="49" t="e">
        <v>#REF!</v>
      </c>
      <c r="J113" s="49" t="e">
        <v>#REF!</v>
      </c>
      <c r="K113" s="49" t="e">
        <v>#REF!</v>
      </c>
      <c r="L113" s="49" t="e">
        <v>#REF!</v>
      </c>
      <c r="M113" s="49" t="e">
        <v>#REF!</v>
      </c>
      <c r="N113" s="49" t="e">
        <v>#REF!</v>
      </c>
      <c r="O113" s="49" t="e">
        <v>#REF!</v>
      </c>
      <c r="P113" s="49" t="e">
        <v>#REF!</v>
      </c>
      <c r="Q113" s="49" t="e">
        <v>#REF!</v>
      </c>
      <c r="R113" s="49">
        <v>17546</v>
      </c>
      <c r="S113" s="49">
        <v>140</v>
      </c>
      <c r="T113" s="49">
        <v>18300</v>
      </c>
      <c r="U113" s="49">
        <v>140</v>
      </c>
      <c r="V113" s="49">
        <v>19702</v>
      </c>
      <c r="W113" s="49">
        <v>140</v>
      </c>
      <c r="X113" s="49">
        <v>25480</v>
      </c>
      <c r="Y113" s="49">
        <v>140</v>
      </c>
      <c r="Z113" s="49">
        <v>27048</v>
      </c>
      <c r="AA113" s="49">
        <v>140</v>
      </c>
      <c r="AB113" s="64">
        <v>27986</v>
      </c>
      <c r="AC113" s="49">
        <v>140</v>
      </c>
      <c r="AD113" s="64">
        <v>31278</v>
      </c>
      <c r="AE113" s="49">
        <v>0</v>
      </c>
      <c r="AF113" s="64">
        <v>34972</v>
      </c>
      <c r="AG113" s="49">
        <v>0</v>
      </c>
      <c r="AH113" s="64">
        <v>36171</v>
      </c>
      <c r="AI113" s="64">
        <v>0</v>
      </c>
      <c r="AJ113" s="64">
        <v>37082</v>
      </c>
      <c r="AK113" s="64">
        <v>0</v>
      </c>
      <c r="AL113" s="53">
        <v>38155</v>
      </c>
      <c r="AM113" s="53">
        <v>0</v>
      </c>
      <c r="AN113" s="53">
        <v>39683</v>
      </c>
      <c r="AO113" s="53">
        <v>0</v>
      </c>
      <c r="AP113" s="53">
        <v>41068</v>
      </c>
      <c r="AQ113" s="53"/>
      <c r="AR113" s="53">
        <v>42468</v>
      </c>
      <c r="AS113" s="53"/>
      <c r="AT113" s="53">
        <f>AT49+AT53</f>
        <v>43918</v>
      </c>
      <c r="AU113" s="35"/>
      <c r="AV113" s="53">
        <f>AV49+AV53</f>
        <v>45851</v>
      </c>
      <c r="AW113" s="35"/>
      <c r="AX113" s="53">
        <f>AX49+AX53</f>
        <v>47287.9</v>
      </c>
      <c r="AY113" s="35"/>
      <c r="AZ113" s="53">
        <f>AZ49+AZ53</f>
        <v>48757.4</v>
      </c>
      <c r="BA113" s="35"/>
      <c r="BB113" s="53">
        <f>BB49+BB53</f>
        <v>50461.9</v>
      </c>
      <c r="BC113" s="72"/>
    </row>
    <row r="114" spans="1:55" s="33" customFormat="1" ht="14.25">
      <c r="A114" s="36"/>
      <c r="B114" s="37" t="s">
        <v>43</v>
      </c>
      <c r="C114" s="43"/>
      <c r="D114" s="38"/>
      <c r="E114" s="39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40"/>
      <c r="AC114" s="38"/>
      <c r="AD114" s="40"/>
      <c r="AE114" s="38"/>
      <c r="AF114" s="40"/>
      <c r="AG114" s="38"/>
      <c r="AH114" s="40"/>
      <c r="AI114" s="40"/>
      <c r="AJ114" s="40"/>
      <c r="AK114" s="40"/>
      <c r="AL114" s="41">
        <v>45821</v>
      </c>
      <c r="AM114" s="41"/>
      <c r="AN114" s="41">
        <v>47657</v>
      </c>
      <c r="AO114" s="41"/>
      <c r="AP114" s="41">
        <v>49329</v>
      </c>
      <c r="AQ114" s="41"/>
      <c r="AR114" s="41">
        <v>51009</v>
      </c>
      <c r="AS114" s="41"/>
      <c r="AT114" s="41">
        <v>52749</v>
      </c>
      <c r="AU114" s="42"/>
      <c r="AV114" s="41">
        <v>55072</v>
      </c>
      <c r="AW114" s="42"/>
      <c r="AX114" s="41">
        <v>56796.9</v>
      </c>
      <c r="AY114" s="42"/>
      <c r="AZ114" s="41">
        <v>58537.4</v>
      </c>
      <c r="BA114" s="42"/>
      <c r="BB114" s="41">
        <v>60480.800000000003</v>
      </c>
      <c r="BC114" s="73"/>
    </row>
    <row r="115" spans="1:55" s="59" customFormat="1" ht="6" customHeight="1">
      <c r="A115" s="54"/>
      <c r="B115" s="56"/>
      <c r="C115" s="56"/>
      <c r="D115" s="40"/>
      <c r="E115" s="57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1"/>
      <c r="AM115" s="41"/>
      <c r="AN115" s="41"/>
      <c r="AO115" s="41"/>
      <c r="AP115" s="41"/>
      <c r="AQ115" s="41"/>
      <c r="AR115" s="41"/>
      <c r="AS115" s="41"/>
      <c r="AT115" s="41"/>
      <c r="AU115" s="42"/>
      <c r="AV115" s="41"/>
      <c r="AW115" s="42"/>
      <c r="AX115" s="41"/>
      <c r="AY115" s="42"/>
      <c r="AZ115" s="41"/>
      <c r="BA115" s="42"/>
      <c r="BB115" s="41"/>
    </row>
    <row r="116" spans="1:55" s="91" customFormat="1">
      <c r="A116" s="83"/>
      <c r="B116" s="84"/>
      <c r="C116" s="85"/>
      <c r="D116" s="86"/>
      <c r="E116" s="87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8"/>
      <c r="AC116" s="86"/>
      <c r="AD116" s="88"/>
      <c r="AE116" s="86"/>
      <c r="AF116" s="88"/>
      <c r="AG116" s="86"/>
      <c r="AH116" s="88"/>
      <c r="AI116" s="88"/>
      <c r="AJ116" s="88"/>
      <c r="AK116" s="88"/>
      <c r="AL116" s="89"/>
      <c r="AM116" s="89"/>
      <c r="AN116" s="89"/>
      <c r="AO116" s="89"/>
      <c r="AP116" s="89"/>
      <c r="AQ116" s="89"/>
      <c r="AR116" s="89"/>
      <c r="AS116" s="89"/>
      <c r="AT116" s="89"/>
      <c r="AU116" s="90"/>
      <c r="AV116" s="89"/>
      <c r="AW116" s="90"/>
      <c r="AX116" s="89"/>
      <c r="AY116" s="90"/>
      <c r="AZ116" s="89"/>
      <c r="BA116" s="90"/>
      <c r="BB116" s="89"/>
      <c r="BC116" s="59"/>
    </row>
    <row r="117" spans="1:55" s="9" customFormat="1" ht="15" customHeight="1"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 s="1"/>
      <c r="AF117"/>
      <c r="AG117" s="1"/>
      <c r="AH117"/>
      <c r="AI117" s="1"/>
      <c r="AJ117"/>
      <c r="AK117"/>
      <c r="AL117"/>
      <c r="AM117" s="1"/>
      <c r="AN117"/>
      <c r="AO117" s="1"/>
      <c r="AP117"/>
      <c r="AQ117" s="1"/>
      <c r="AR117"/>
      <c r="AS117" s="1"/>
      <c r="AT117" s="2"/>
      <c r="AU117" s="1"/>
      <c r="AV117" s="2"/>
      <c r="AX117" s="2"/>
      <c r="AZ117" s="2"/>
      <c r="BB117" s="2"/>
    </row>
    <row r="118" spans="1:55" s="19" customFormat="1" ht="21.95" customHeight="1">
      <c r="A118" s="148" t="s">
        <v>13</v>
      </c>
      <c r="B118" s="148"/>
      <c r="C118" s="148"/>
      <c r="D118" s="148"/>
      <c r="E118" s="148"/>
      <c r="F118" s="148"/>
      <c r="G118" s="148"/>
      <c r="H118" s="149"/>
      <c r="I118" s="149"/>
      <c r="J118" s="149"/>
      <c r="K118" s="149"/>
      <c r="L118" s="149"/>
      <c r="M118" s="149"/>
      <c r="N118" s="149"/>
      <c r="O118" s="149"/>
      <c r="P118" s="149"/>
      <c r="Q118" s="149"/>
      <c r="R118" s="149"/>
      <c r="S118" s="149"/>
      <c r="T118" s="149"/>
      <c r="U118" s="149"/>
      <c r="V118" s="149"/>
      <c r="W118" s="149"/>
      <c r="X118" s="149"/>
      <c r="Y118" s="149"/>
      <c r="Z118" s="149"/>
      <c r="AA118" s="149"/>
      <c r="AB118" s="149"/>
      <c r="AC118" s="149"/>
      <c r="AD118" s="149"/>
      <c r="AE118" s="149"/>
      <c r="AF118" s="149"/>
      <c r="AG118" s="149"/>
      <c r="AH118" s="149"/>
      <c r="AI118" s="149"/>
      <c r="AJ118" s="149"/>
      <c r="AK118" s="149"/>
      <c r="AL118" s="149"/>
      <c r="AM118" s="149"/>
      <c r="AN118" s="149"/>
      <c r="AO118" s="149"/>
      <c r="AP118" s="149"/>
      <c r="AQ118" s="149"/>
      <c r="AR118" s="149"/>
      <c r="AS118" s="149"/>
      <c r="AT118" s="149"/>
      <c r="AU118" s="149"/>
      <c r="AV118" s="149"/>
      <c r="AW118" s="149"/>
      <c r="AX118" s="149"/>
      <c r="AY118" s="149"/>
      <c r="AZ118" s="149"/>
      <c r="BA118" s="149"/>
      <c r="BB118" s="149"/>
    </row>
    <row r="119" spans="1:55" s="45" customFormat="1" ht="12" customHeight="1">
      <c r="A119" s="146" t="s">
        <v>55</v>
      </c>
      <c r="B119" s="146"/>
      <c r="C119" s="146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</row>
    <row r="120" spans="1:55" s="45" customFormat="1">
      <c r="A120" s="5"/>
      <c r="B120" s="5"/>
      <c r="C120" s="5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</row>
    <row r="121" spans="1:55" s="45" customFormat="1">
      <c r="A121" s="5"/>
      <c r="B121" s="5"/>
      <c r="C121" s="5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</row>
    <row r="122" spans="1:55" s="106" customFormat="1" ht="20.100000000000001" customHeight="1">
      <c r="A122" s="123" t="s">
        <v>68</v>
      </c>
      <c r="D122" s="107"/>
      <c r="E122" s="107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7"/>
      <c r="AA122" s="108"/>
      <c r="AB122" s="107"/>
      <c r="AC122" s="108"/>
      <c r="AD122" s="107"/>
      <c r="AF122" s="107"/>
      <c r="AH122" s="107"/>
      <c r="AJ122" s="107"/>
      <c r="AK122" s="107"/>
      <c r="AL122" s="109"/>
      <c r="AM122" s="110"/>
      <c r="AN122" s="109"/>
      <c r="AO122" s="110"/>
      <c r="AP122" s="109"/>
      <c r="AR122" s="109"/>
      <c r="AT122" s="109"/>
      <c r="AV122" s="109"/>
      <c r="AX122" s="109"/>
      <c r="AZ122" s="109"/>
      <c r="BB122" s="109"/>
    </row>
    <row r="123" spans="1:55" s="106" customFormat="1" ht="12" customHeight="1">
      <c r="A123" s="159" t="s">
        <v>73</v>
      </c>
      <c r="B123" s="159"/>
      <c r="C123" s="159"/>
      <c r="D123" s="159"/>
      <c r="E123" s="159"/>
      <c r="F123" s="159"/>
      <c r="G123" s="159"/>
      <c r="H123" s="159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  <c r="V123" s="159"/>
      <c r="W123" s="159"/>
      <c r="X123" s="159"/>
      <c r="Y123" s="159"/>
      <c r="Z123" s="159"/>
      <c r="AA123" s="159"/>
      <c r="AB123" s="159"/>
      <c r="AC123" s="159"/>
      <c r="AD123" s="159"/>
      <c r="AE123" s="159"/>
      <c r="AF123" s="159"/>
      <c r="AG123" s="159"/>
      <c r="AH123" s="159"/>
      <c r="AI123" s="159"/>
      <c r="AJ123" s="159"/>
      <c r="AK123" s="159"/>
      <c r="AL123" s="159"/>
      <c r="AM123" s="159"/>
      <c r="AN123" s="159"/>
      <c r="AO123" s="159"/>
      <c r="AP123" s="159"/>
      <c r="AQ123" s="159"/>
      <c r="AR123" s="159"/>
      <c r="AS123" s="159"/>
      <c r="AT123" s="159"/>
      <c r="AU123" s="159"/>
      <c r="AV123" s="159"/>
      <c r="AW123" s="159"/>
      <c r="AX123" s="159"/>
      <c r="AY123" s="159"/>
      <c r="AZ123" s="159"/>
      <c r="BA123" s="159"/>
      <c r="BB123" s="159"/>
    </row>
    <row r="124" spans="1:55" s="106" customFormat="1" ht="12" customHeight="1">
      <c r="A124" s="159" t="s">
        <v>74</v>
      </c>
      <c r="B124" s="159"/>
      <c r="C124" s="159"/>
      <c r="D124" s="159"/>
      <c r="E124" s="159"/>
      <c r="F124" s="159"/>
      <c r="G124" s="159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  <c r="V124" s="159"/>
      <c r="W124" s="159"/>
      <c r="X124" s="159"/>
      <c r="Y124" s="159"/>
      <c r="Z124" s="159"/>
      <c r="AA124" s="159"/>
      <c r="AB124" s="159"/>
      <c r="AC124" s="159"/>
      <c r="AD124" s="159"/>
      <c r="AE124" s="159"/>
      <c r="AF124" s="159"/>
      <c r="AG124" s="159"/>
      <c r="AH124" s="159"/>
      <c r="AI124" s="159"/>
      <c r="AJ124" s="159"/>
      <c r="AK124" s="159"/>
      <c r="AL124" s="159"/>
      <c r="AM124" s="159"/>
      <c r="AN124" s="159"/>
      <c r="AO124" s="159"/>
      <c r="AP124" s="159"/>
      <c r="AQ124" s="159"/>
      <c r="AR124" s="159"/>
      <c r="AS124" s="159"/>
      <c r="AT124" s="159"/>
      <c r="AU124" s="159"/>
      <c r="AV124" s="159"/>
      <c r="AW124" s="159"/>
      <c r="AX124" s="159"/>
      <c r="AY124" s="159"/>
      <c r="AZ124" s="159"/>
      <c r="BA124" s="159"/>
      <c r="BB124" s="159"/>
    </row>
    <row r="125" spans="1:55" s="106" customFormat="1" ht="13.5" customHeight="1">
      <c r="A125" s="159" t="s">
        <v>75</v>
      </c>
      <c r="B125" s="159"/>
      <c r="C125" s="159"/>
      <c r="D125" s="159"/>
      <c r="E125" s="159"/>
      <c r="F125" s="159"/>
      <c r="G125" s="159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  <c r="V125" s="159"/>
      <c r="W125" s="159"/>
      <c r="X125" s="159"/>
      <c r="Y125" s="159"/>
      <c r="Z125" s="159"/>
      <c r="AA125" s="159"/>
      <c r="AB125" s="159"/>
      <c r="AC125" s="159"/>
      <c r="AD125" s="159"/>
      <c r="AE125" s="159"/>
      <c r="AF125" s="159"/>
      <c r="AG125" s="159"/>
      <c r="AH125" s="159"/>
      <c r="AI125" s="159"/>
      <c r="AJ125" s="159"/>
      <c r="AK125" s="159"/>
      <c r="AL125" s="159"/>
      <c r="AM125" s="159"/>
      <c r="AN125" s="159"/>
      <c r="AO125" s="159"/>
      <c r="AP125" s="159"/>
      <c r="AQ125" s="159"/>
      <c r="AR125" s="159"/>
      <c r="AS125" s="159"/>
      <c r="AT125" s="159"/>
      <c r="AU125" s="159"/>
      <c r="AV125" s="159"/>
      <c r="AW125" s="159"/>
      <c r="AX125" s="159"/>
      <c r="AY125" s="159"/>
      <c r="AZ125" s="159"/>
      <c r="BA125" s="159"/>
      <c r="BB125" s="159"/>
    </row>
    <row r="126" spans="1:55" s="106" customFormat="1" ht="20.100000000000001" customHeight="1">
      <c r="A126" s="160" t="s">
        <v>76</v>
      </c>
      <c r="B126" s="160"/>
      <c r="C126" s="160"/>
      <c r="D126" s="160"/>
      <c r="E126" s="160"/>
      <c r="F126" s="160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60"/>
      <c r="V126" s="160"/>
      <c r="W126" s="160"/>
      <c r="X126" s="160"/>
      <c r="Y126" s="160"/>
      <c r="Z126" s="160"/>
      <c r="AA126" s="160"/>
      <c r="AB126" s="160"/>
      <c r="AC126" s="160"/>
      <c r="AD126" s="160"/>
      <c r="AE126" s="160"/>
      <c r="AF126" s="160"/>
      <c r="AG126" s="160"/>
      <c r="AH126" s="160"/>
      <c r="AI126" s="160"/>
      <c r="AJ126" s="160"/>
      <c r="AK126" s="160"/>
      <c r="AL126" s="160"/>
      <c r="AM126" s="160"/>
      <c r="AN126" s="160"/>
      <c r="AO126" s="160"/>
      <c r="AP126" s="160"/>
      <c r="AQ126" s="160"/>
      <c r="AR126" s="160"/>
      <c r="AS126" s="160"/>
      <c r="AT126" s="160"/>
      <c r="AU126" s="160"/>
      <c r="AV126" s="160"/>
      <c r="AW126" s="160"/>
      <c r="AX126" s="160"/>
      <c r="AY126" s="160"/>
      <c r="AZ126" s="160"/>
      <c r="BA126" s="160"/>
      <c r="BB126" s="160"/>
    </row>
    <row r="127" spans="1:55" s="106" customFormat="1" ht="12" customHeight="1">
      <c r="A127" s="160" t="s">
        <v>77</v>
      </c>
      <c r="B127" s="160"/>
      <c r="C127" s="160"/>
      <c r="D127" s="160"/>
      <c r="E127" s="160"/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60"/>
      <c r="V127" s="160"/>
      <c r="W127" s="160"/>
      <c r="X127" s="160"/>
      <c r="Y127" s="160"/>
      <c r="Z127" s="160"/>
      <c r="AA127" s="160"/>
      <c r="AB127" s="160"/>
      <c r="AC127" s="160"/>
      <c r="AD127" s="160"/>
      <c r="AE127" s="160"/>
      <c r="AF127" s="160"/>
      <c r="AG127" s="160"/>
      <c r="AH127" s="160"/>
      <c r="AI127" s="160"/>
      <c r="AJ127" s="160"/>
      <c r="AK127" s="160"/>
      <c r="AL127" s="160"/>
      <c r="AM127" s="160"/>
      <c r="AN127" s="160"/>
      <c r="AO127" s="160"/>
      <c r="AP127" s="160"/>
      <c r="AQ127" s="160"/>
      <c r="AR127" s="160"/>
      <c r="AS127" s="160"/>
      <c r="AT127" s="160"/>
      <c r="AU127" s="160"/>
      <c r="AV127" s="160"/>
      <c r="AW127" s="160"/>
      <c r="AX127" s="160"/>
      <c r="AY127" s="160"/>
      <c r="AZ127" s="160"/>
      <c r="BA127" s="160"/>
      <c r="BB127" s="160"/>
    </row>
    <row r="128" spans="1:55" s="106" customFormat="1" ht="12" customHeight="1">
      <c r="A128" s="160" t="s">
        <v>78</v>
      </c>
      <c r="B128" s="160"/>
      <c r="C128" s="160"/>
      <c r="D128" s="160"/>
      <c r="E128" s="160"/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60"/>
      <c r="V128" s="160"/>
      <c r="W128" s="160"/>
      <c r="X128" s="160"/>
      <c r="Y128" s="160"/>
      <c r="Z128" s="160"/>
      <c r="AA128" s="160"/>
      <c r="AB128" s="160"/>
      <c r="AC128" s="160"/>
      <c r="AD128" s="160"/>
      <c r="AE128" s="160"/>
      <c r="AF128" s="160"/>
      <c r="AG128" s="160"/>
      <c r="AH128" s="160"/>
      <c r="AI128" s="160"/>
      <c r="AJ128" s="160"/>
      <c r="AK128" s="160"/>
      <c r="AL128" s="160"/>
      <c r="AM128" s="160"/>
      <c r="AN128" s="160"/>
      <c r="AO128" s="160"/>
      <c r="AP128" s="160"/>
      <c r="AQ128" s="160"/>
      <c r="AR128" s="160"/>
      <c r="AS128" s="160"/>
      <c r="AT128" s="160"/>
      <c r="AU128" s="160"/>
      <c r="AV128" s="160"/>
      <c r="AW128" s="160"/>
      <c r="AX128" s="160"/>
      <c r="AY128" s="160"/>
      <c r="AZ128" s="160"/>
      <c r="BA128" s="160"/>
      <c r="BB128" s="160"/>
    </row>
    <row r="129" spans="1:56" s="106" customFormat="1" ht="12" customHeight="1">
      <c r="A129" s="160" t="s">
        <v>79</v>
      </c>
      <c r="B129" s="160"/>
      <c r="C129" s="160"/>
      <c r="D129" s="160"/>
      <c r="E129" s="160"/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60"/>
      <c r="V129" s="160"/>
      <c r="W129" s="160"/>
      <c r="X129" s="160"/>
      <c r="Y129" s="160"/>
      <c r="Z129" s="160"/>
      <c r="AA129" s="160"/>
      <c r="AB129" s="160"/>
      <c r="AC129" s="160"/>
      <c r="AD129" s="160"/>
      <c r="AE129" s="160"/>
      <c r="AF129" s="160"/>
      <c r="AG129" s="160"/>
      <c r="AH129" s="160"/>
      <c r="AI129" s="160"/>
      <c r="AJ129" s="160"/>
      <c r="AK129" s="160"/>
      <c r="AL129" s="160"/>
      <c r="AM129" s="160"/>
      <c r="AN129" s="160"/>
      <c r="AO129" s="160"/>
      <c r="AP129" s="160"/>
      <c r="AQ129" s="160"/>
      <c r="AR129" s="160"/>
      <c r="AS129" s="160"/>
      <c r="AT129" s="160"/>
      <c r="AU129" s="160"/>
      <c r="AV129" s="160"/>
      <c r="AW129" s="160"/>
      <c r="AX129" s="160"/>
      <c r="AY129" s="160"/>
      <c r="AZ129" s="160"/>
      <c r="BA129" s="160"/>
      <c r="BB129" s="160"/>
    </row>
    <row r="130" spans="1:56" s="106" customFormat="1" ht="12" customHeight="1">
      <c r="A130" s="160" t="s">
        <v>80</v>
      </c>
      <c r="B130" s="160"/>
      <c r="C130" s="160"/>
      <c r="D130" s="160"/>
      <c r="E130" s="160"/>
      <c r="F130" s="160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60"/>
      <c r="V130" s="160"/>
      <c r="W130" s="160"/>
      <c r="X130" s="160"/>
      <c r="Y130" s="160"/>
      <c r="Z130" s="160"/>
      <c r="AA130" s="160"/>
      <c r="AB130" s="160"/>
      <c r="AC130" s="160"/>
      <c r="AD130" s="160"/>
      <c r="AE130" s="160"/>
      <c r="AF130" s="160"/>
      <c r="AG130" s="160"/>
      <c r="AH130" s="160"/>
      <c r="AI130" s="160"/>
      <c r="AJ130" s="160"/>
      <c r="AK130" s="160"/>
      <c r="AL130" s="160"/>
      <c r="AM130" s="160"/>
      <c r="AN130" s="160"/>
      <c r="AO130" s="160"/>
      <c r="AP130" s="160"/>
      <c r="AQ130" s="160"/>
      <c r="AR130" s="160"/>
      <c r="AS130" s="160"/>
      <c r="AT130" s="160"/>
      <c r="AU130" s="160"/>
      <c r="AV130" s="160"/>
      <c r="AW130" s="160"/>
      <c r="AX130" s="160"/>
      <c r="AY130" s="160"/>
      <c r="AZ130" s="160"/>
      <c r="BA130" s="160"/>
      <c r="BB130" s="160"/>
    </row>
    <row r="131" spans="1:56" s="106" customFormat="1" ht="12" customHeight="1">
      <c r="A131" s="160" t="s">
        <v>81</v>
      </c>
      <c r="B131" s="160"/>
      <c r="C131" s="160"/>
      <c r="D131" s="160"/>
      <c r="E131" s="160"/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60"/>
      <c r="V131" s="160"/>
      <c r="W131" s="160"/>
      <c r="X131" s="160"/>
      <c r="Y131" s="160"/>
      <c r="Z131" s="160"/>
      <c r="AA131" s="160"/>
      <c r="AB131" s="160"/>
      <c r="AC131" s="160"/>
      <c r="AD131" s="160"/>
      <c r="AE131" s="160"/>
      <c r="AF131" s="160"/>
      <c r="AG131" s="160"/>
      <c r="AH131" s="160"/>
      <c r="AI131" s="160"/>
      <c r="AJ131" s="160"/>
      <c r="AK131" s="160"/>
      <c r="AL131" s="160"/>
      <c r="AM131" s="160"/>
      <c r="AN131" s="160"/>
      <c r="AO131" s="160"/>
      <c r="AP131" s="160"/>
      <c r="AQ131" s="160"/>
      <c r="AR131" s="160"/>
      <c r="AS131" s="160"/>
      <c r="AT131" s="160"/>
      <c r="AU131" s="160"/>
      <c r="AV131" s="160"/>
      <c r="AW131" s="160"/>
      <c r="AX131" s="160"/>
      <c r="AY131" s="160"/>
      <c r="AZ131" s="160"/>
      <c r="BA131" s="160"/>
      <c r="BB131" s="160"/>
    </row>
    <row r="132" spans="1:56" ht="12" customHeight="1">
      <c r="A132" s="160" t="s">
        <v>82</v>
      </c>
      <c r="B132" s="160"/>
      <c r="C132" s="160"/>
      <c r="D132" s="160"/>
      <c r="E132" s="160"/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60"/>
      <c r="V132" s="160"/>
      <c r="W132" s="160"/>
      <c r="X132" s="160"/>
      <c r="Y132" s="160"/>
      <c r="Z132" s="160"/>
      <c r="AA132" s="160"/>
      <c r="AB132" s="160"/>
      <c r="AC132" s="160"/>
      <c r="AD132" s="160"/>
      <c r="AE132" s="160"/>
      <c r="AF132" s="160"/>
      <c r="AG132" s="160"/>
      <c r="AH132" s="160"/>
      <c r="AI132" s="160"/>
      <c r="AJ132" s="160"/>
      <c r="AK132" s="160"/>
      <c r="AL132" s="160"/>
      <c r="AM132" s="160"/>
      <c r="AN132" s="160"/>
      <c r="AO132" s="160"/>
      <c r="AP132" s="160"/>
      <c r="AQ132" s="160"/>
      <c r="AR132" s="160"/>
      <c r="AS132" s="160"/>
      <c r="AT132" s="160"/>
      <c r="AU132" s="160"/>
      <c r="AV132" s="160"/>
      <c r="AW132" s="160"/>
      <c r="AX132" s="160"/>
      <c r="AY132" s="160"/>
      <c r="AZ132" s="160"/>
      <c r="BA132" s="160"/>
      <c r="BB132" s="160"/>
    </row>
    <row r="133" spans="1:56" s="106" customFormat="1" ht="20.100000000000001" customHeight="1">
      <c r="A133" s="123" t="s">
        <v>69</v>
      </c>
      <c r="D133" s="107"/>
      <c r="E133" s="107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108"/>
      <c r="X133" s="108"/>
      <c r="Y133" s="108"/>
      <c r="Z133" s="107"/>
      <c r="AA133" s="108"/>
      <c r="AB133" s="107"/>
      <c r="AC133" s="108"/>
      <c r="AD133" s="107"/>
      <c r="AF133" s="107"/>
      <c r="AH133" s="107"/>
      <c r="AJ133" s="107"/>
      <c r="AK133" s="107"/>
      <c r="AL133" s="109"/>
      <c r="AM133" s="110"/>
      <c r="AN133" s="109"/>
      <c r="AO133" s="110"/>
      <c r="AP133" s="109"/>
      <c r="AR133" s="109"/>
      <c r="AT133" s="109"/>
      <c r="AV133" s="109"/>
      <c r="AX133" s="109"/>
      <c r="AZ133" s="109"/>
      <c r="BB133" s="109"/>
    </row>
    <row r="134" spans="1:56" s="106" customFormat="1" ht="20.100000000000001" customHeight="1">
      <c r="A134" s="123" t="s">
        <v>67</v>
      </c>
      <c r="D134" s="107"/>
      <c r="E134" s="107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7"/>
      <c r="AA134" s="108"/>
      <c r="AB134" s="107"/>
      <c r="AC134" s="108"/>
      <c r="AD134" s="107"/>
      <c r="AF134" s="107"/>
      <c r="AH134" s="107"/>
      <c r="AJ134" s="107"/>
      <c r="AK134" s="107"/>
      <c r="AL134" s="109"/>
      <c r="AM134" s="110"/>
      <c r="AN134" s="109"/>
      <c r="AP134" s="109"/>
      <c r="AR134" s="109"/>
      <c r="AT134" s="109"/>
      <c r="AV134" s="109"/>
      <c r="AX134" s="109"/>
      <c r="AZ134" s="109"/>
      <c r="BB134" s="109"/>
    </row>
    <row r="135" spans="1:56" s="70" customFormat="1" ht="15" customHeight="1">
      <c r="D135" s="145" t="s">
        <v>2</v>
      </c>
      <c r="E135" s="145"/>
      <c r="F135" s="145" t="s">
        <v>3</v>
      </c>
      <c r="G135" s="145"/>
      <c r="H135" s="145" t="s">
        <v>4</v>
      </c>
      <c r="I135" s="145"/>
      <c r="J135" s="145" t="s">
        <v>5</v>
      </c>
      <c r="K135" s="145"/>
      <c r="L135" s="145" t="s">
        <v>6</v>
      </c>
      <c r="M135" s="145"/>
      <c r="N135" s="145" t="s">
        <v>7</v>
      </c>
      <c r="O135" s="145"/>
      <c r="P135" s="145" t="s">
        <v>8</v>
      </c>
      <c r="Q135" s="145"/>
      <c r="R135" s="145" t="s">
        <v>9</v>
      </c>
      <c r="S135" s="145"/>
      <c r="T135" s="145" t="s">
        <v>10</v>
      </c>
      <c r="U135" s="145"/>
      <c r="V135" s="145" t="s">
        <v>11</v>
      </c>
      <c r="W135" s="145"/>
      <c r="X135" s="145" t="s">
        <v>12</v>
      </c>
      <c r="Y135" s="145"/>
      <c r="Z135" s="145" t="s">
        <v>14</v>
      </c>
      <c r="AA135" s="145"/>
      <c r="AB135" s="145" t="s">
        <v>16</v>
      </c>
      <c r="AC135" s="145"/>
      <c r="AD135" s="145" t="s">
        <v>17</v>
      </c>
      <c r="AE135" s="145"/>
      <c r="AF135" s="145" t="s">
        <v>18</v>
      </c>
      <c r="AG135" s="145"/>
      <c r="AH135" s="145" t="s">
        <v>19</v>
      </c>
      <c r="AI135" s="145"/>
      <c r="AJ135" s="145" t="s">
        <v>21</v>
      </c>
      <c r="AK135" s="145"/>
      <c r="AL135" s="75" t="s">
        <v>25</v>
      </c>
      <c r="AM135" s="75"/>
      <c r="AN135" s="75" t="s">
        <v>24</v>
      </c>
      <c r="AO135" s="75"/>
      <c r="AP135" s="75" t="s">
        <v>27</v>
      </c>
      <c r="AQ135" s="75"/>
      <c r="AR135" s="75" t="s">
        <v>34</v>
      </c>
      <c r="AS135" s="75"/>
      <c r="AT135" s="75" t="s">
        <v>36</v>
      </c>
      <c r="AU135" s="75"/>
      <c r="AV135" s="75" t="s">
        <v>40</v>
      </c>
      <c r="AW135" s="75"/>
      <c r="AX135" s="75" t="s">
        <v>41</v>
      </c>
      <c r="AY135" s="75"/>
      <c r="AZ135" s="120" t="s">
        <v>45</v>
      </c>
      <c r="BA135" s="120"/>
      <c r="BB135" s="75" t="s">
        <v>50</v>
      </c>
    </row>
    <row r="136" spans="1:56" s="106" customFormat="1" ht="12">
      <c r="A136" s="111"/>
      <c r="B136" s="111"/>
      <c r="C136" s="112" t="s">
        <v>58</v>
      </c>
      <c r="D136" s="113"/>
      <c r="E136" s="113"/>
      <c r="F136" s="108"/>
      <c r="G136" s="108"/>
      <c r="H136" s="108">
        <v>156</v>
      </c>
      <c r="I136" s="108"/>
      <c r="J136" s="114">
        <v>162</v>
      </c>
      <c r="K136" s="114"/>
      <c r="L136" s="114">
        <v>158</v>
      </c>
      <c r="M136" s="114"/>
      <c r="N136" s="108">
        <v>164</v>
      </c>
      <c r="O136" s="108"/>
      <c r="P136" s="108">
        <v>164</v>
      </c>
      <c r="Q136" s="108"/>
      <c r="R136" s="108">
        <v>164</v>
      </c>
      <c r="S136" s="108"/>
      <c r="T136" s="108">
        <v>172</v>
      </c>
      <c r="U136" s="108"/>
      <c r="V136" s="114">
        <v>148</v>
      </c>
      <c r="W136" s="114"/>
      <c r="X136" s="114">
        <v>128</v>
      </c>
      <c r="Y136" s="114"/>
      <c r="Z136" s="108">
        <v>134</v>
      </c>
      <c r="AA136" s="114"/>
      <c r="AB136" s="114">
        <v>138</v>
      </c>
      <c r="AC136" s="114"/>
      <c r="AD136" s="114">
        <v>143</v>
      </c>
      <c r="AF136" s="114">
        <v>40</v>
      </c>
      <c r="AH136" s="114">
        <v>40</v>
      </c>
      <c r="AJ136" s="114">
        <v>40</v>
      </c>
      <c r="AK136" s="114"/>
      <c r="AL136" s="115">
        <v>40</v>
      </c>
      <c r="AM136" s="115"/>
      <c r="AN136" s="115">
        <v>40</v>
      </c>
      <c r="AO136" s="115"/>
      <c r="AP136" s="115">
        <v>40</v>
      </c>
      <c r="AQ136" s="113"/>
      <c r="AR136" s="115">
        <v>40</v>
      </c>
      <c r="AS136" s="113"/>
      <c r="AT136" s="115">
        <v>40</v>
      </c>
      <c r="AU136" s="113"/>
      <c r="AV136" s="115">
        <v>40</v>
      </c>
      <c r="AW136" s="113"/>
      <c r="AX136" s="115">
        <v>40</v>
      </c>
      <c r="AY136" s="113"/>
      <c r="AZ136" s="115">
        <v>40</v>
      </c>
      <c r="BA136" s="113"/>
      <c r="BB136" s="115">
        <v>40</v>
      </c>
      <c r="BC136" s="141"/>
      <c r="BD136" s="141"/>
    </row>
    <row r="137" spans="1:56" s="106" customFormat="1" ht="12">
      <c r="A137" s="111"/>
      <c r="B137" s="111"/>
      <c r="C137" s="112" t="s">
        <v>59</v>
      </c>
      <c r="D137" s="113">
        <v>120</v>
      </c>
      <c r="E137" s="113"/>
      <c r="F137" s="108">
        <v>120</v>
      </c>
      <c r="G137" s="108"/>
      <c r="H137" s="108">
        <v>156</v>
      </c>
      <c r="I137" s="108"/>
      <c r="J137" s="114">
        <v>162</v>
      </c>
      <c r="K137" s="114"/>
      <c r="L137" s="114">
        <v>158</v>
      </c>
      <c r="M137" s="114"/>
      <c r="N137" s="108">
        <v>164</v>
      </c>
      <c r="O137" s="108"/>
      <c r="P137" s="108">
        <v>164</v>
      </c>
      <c r="Q137" s="108"/>
      <c r="R137" s="108">
        <v>164</v>
      </c>
      <c r="S137" s="108"/>
      <c r="T137" s="108">
        <v>172</v>
      </c>
      <c r="U137" s="108"/>
      <c r="V137" s="114">
        <v>148</v>
      </c>
      <c r="W137" s="114"/>
      <c r="X137" s="114">
        <v>128</v>
      </c>
      <c r="Y137" s="114"/>
      <c r="Z137" s="108">
        <v>134</v>
      </c>
      <c r="AA137" s="114"/>
      <c r="AB137" s="114">
        <v>138</v>
      </c>
      <c r="AC137" s="114"/>
      <c r="AD137" s="114">
        <v>143</v>
      </c>
      <c r="AF137" s="114">
        <v>189</v>
      </c>
      <c r="AH137" s="114">
        <v>197</v>
      </c>
      <c r="AJ137" s="114">
        <v>211</v>
      </c>
      <c r="AK137" s="114"/>
      <c r="AL137" s="115">
        <v>216</v>
      </c>
      <c r="AM137" s="115"/>
      <c r="AN137" s="115">
        <v>216</v>
      </c>
      <c r="AO137" s="115"/>
      <c r="AP137" s="115">
        <v>216</v>
      </c>
      <c r="AQ137" s="113"/>
      <c r="AR137" s="115">
        <v>216</v>
      </c>
      <c r="AS137" s="113"/>
      <c r="AT137" s="115">
        <v>216</v>
      </c>
      <c r="AU137" s="113"/>
      <c r="AV137" s="115">
        <v>216</v>
      </c>
      <c r="AW137" s="113"/>
      <c r="AX137" s="115">
        <v>216</v>
      </c>
      <c r="AY137" s="113"/>
      <c r="AZ137" s="115">
        <v>216</v>
      </c>
      <c r="BA137" s="113"/>
      <c r="BB137" s="115">
        <v>216</v>
      </c>
      <c r="BC137" s="141"/>
      <c r="BD137" s="141"/>
    </row>
    <row r="138" spans="1:56" s="106" customFormat="1" ht="12">
      <c r="A138" s="111"/>
      <c r="B138" s="111"/>
      <c r="C138" s="112" t="s">
        <v>60</v>
      </c>
      <c r="D138" s="113">
        <v>120</v>
      </c>
      <c r="E138" s="113"/>
      <c r="F138" s="108">
        <v>120</v>
      </c>
      <c r="G138" s="108"/>
      <c r="H138" s="108">
        <v>156</v>
      </c>
      <c r="I138" s="108"/>
      <c r="J138" s="114">
        <v>232</v>
      </c>
      <c r="K138" s="114"/>
      <c r="L138" s="114">
        <v>228</v>
      </c>
      <c r="M138" s="114"/>
      <c r="N138" s="108">
        <v>236</v>
      </c>
      <c r="O138" s="108"/>
      <c r="P138" s="108">
        <v>236</v>
      </c>
      <c r="Q138" s="108"/>
      <c r="R138" s="108">
        <v>236</v>
      </c>
      <c r="S138" s="108"/>
      <c r="T138" s="108">
        <v>242</v>
      </c>
      <c r="U138" s="108"/>
      <c r="V138" s="114">
        <v>222</v>
      </c>
      <c r="W138" s="114"/>
      <c r="X138" s="114">
        <v>206</v>
      </c>
      <c r="Y138" s="114"/>
      <c r="Z138" s="108">
        <v>216</v>
      </c>
      <c r="AA138" s="114"/>
      <c r="AB138" s="114">
        <v>224</v>
      </c>
      <c r="AC138" s="114"/>
      <c r="AD138" s="114">
        <v>233</v>
      </c>
      <c r="AF138" s="114">
        <v>225</v>
      </c>
      <c r="AH138" s="114">
        <v>217</v>
      </c>
      <c r="AJ138" s="114">
        <v>211</v>
      </c>
      <c r="AK138" s="114"/>
      <c r="AL138" s="115">
        <v>216</v>
      </c>
      <c r="AM138" s="115"/>
      <c r="AN138" s="115">
        <v>216</v>
      </c>
      <c r="AO138" s="115"/>
      <c r="AP138" s="115">
        <v>216</v>
      </c>
      <c r="AQ138" s="113"/>
      <c r="AR138" s="115">
        <v>216</v>
      </c>
      <c r="AS138" s="113"/>
      <c r="AT138" s="115">
        <v>216</v>
      </c>
      <c r="AU138" s="113"/>
      <c r="AV138" s="115">
        <v>216</v>
      </c>
      <c r="AW138" s="113"/>
      <c r="AX138" s="115">
        <v>216</v>
      </c>
      <c r="AY138" s="113"/>
      <c r="AZ138" s="115">
        <v>216</v>
      </c>
      <c r="BA138" s="113"/>
      <c r="BB138" s="115">
        <v>216</v>
      </c>
      <c r="BC138" s="141"/>
      <c r="BD138" s="141"/>
    </row>
    <row r="139" spans="1:56" s="106" customFormat="1" ht="12">
      <c r="A139" s="111"/>
      <c r="B139" s="111"/>
      <c r="C139" s="112" t="s">
        <v>61</v>
      </c>
      <c r="D139" s="113"/>
      <c r="E139" s="113"/>
      <c r="F139" s="108"/>
      <c r="G139" s="108"/>
      <c r="H139" s="108"/>
      <c r="I139" s="108"/>
      <c r="J139" s="114"/>
      <c r="K139" s="114"/>
      <c r="L139" s="114"/>
      <c r="M139" s="114"/>
      <c r="N139" s="108"/>
      <c r="O139" s="108"/>
      <c r="P139" s="108"/>
      <c r="Q139" s="108"/>
      <c r="R139" s="108"/>
      <c r="S139" s="108"/>
      <c r="T139" s="108"/>
      <c r="U139" s="108"/>
      <c r="V139" s="114"/>
      <c r="W139" s="114"/>
      <c r="X139" s="114">
        <v>164</v>
      </c>
      <c r="Y139" s="114"/>
      <c r="Z139" s="108">
        <v>172</v>
      </c>
      <c r="AA139" s="114"/>
      <c r="AB139" s="114">
        <v>178</v>
      </c>
      <c r="AC139" s="114"/>
      <c r="AD139" s="114">
        <v>185</v>
      </c>
      <c r="AF139" s="114">
        <v>233</v>
      </c>
      <c r="AH139" s="114">
        <v>243</v>
      </c>
      <c r="AJ139" s="114">
        <v>257</v>
      </c>
      <c r="AK139" s="114"/>
      <c r="AL139" s="115">
        <v>262</v>
      </c>
      <c r="AM139" s="115"/>
      <c r="AN139" s="116">
        <v>262</v>
      </c>
      <c r="AO139" s="115"/>
      <c r="AP139" s="115">
        <v>262</v>
      </c>
      <c r="AQ139" s="113"/>
      <c r="AR139" s="115">
        <v>262</v>
      </c>
      <c r="AS139" s="113"/>
      <c r="AT139" s="115">
        <v>262</v>
      </c>
      <c r="AU139" s="113"/>
      <c r="AV139" s="115">
        <v>262</v>
      </c>
      <c r="AW139" s="113"/>
      <c r="AX139" s="115">
        <v>262</v>
      </c>
      <c r="AY139" s="113"/>
      <c r="AZ139" s="115">
        <v>262</v>
      </c>
      <c r="BA139" s="113"/>
      <c r="BB139" s="115">
        <v>262</v>
      </c>
      <c r="BC139" s="141"/>
      <c r="BD139" s="141"/>
    </row>
    <row r="140" spans="1:56" s="106" customFormat="1" ht="12">
      <c r="A140" s="111"/>
      <c r="B140" s="111"/>
      <c r="C140" s="112" t="s">
        <v>62</v>
      </c>
      <c r="D140" s="113"/>
      <c r="E140" s="113"/>
      <c r="F140" s="108"/>
      <c r="G140" s="108"/>
      <c r="H140" s="108"/>
      <c r="I140" s="108"/>
      <c r="J140" s="114"/>
      <c r="K140" s="114"/>
      <c r="L140" s="114"/>
      <c r="M140" s="114"/>
      <c r="N140" s="108"/>
      <c r="O140" s="108"/>
      <c r="P140" s="108"/>
      <c r="Q140" s="108"/>
      <c r="R140" s="108"/>
      <c r="S140" s="108"/>
      <c r="T140" s="108"/>
      <c r="U140" s="108"/>
      <c r="V140" s="114"/>
      <c r="W140" s="114"/>
      <c r="X140" s="114">
        <v>242</v>
      </c>
      <c r="Y140" s="114"/>
      <c r="Z140" s="108">
        <v>254</v>
      </c>
      <c r="AA140" s="114"/>
      <c r="AB140" s="114">
        <v>264</v>
      </c>
      <c r="AC140" s="114"/>
      <c r="AD140" s="114">
        <v>275</v>
      </c>
      <c r="AF140" s="114">
        <v>269</v>
      </c>
      <c r="AH140" s="114">
        <v>263</v>
      </c>
      <c r="AJ140" s="114">
        <v>257</v>
      </c>
      <c r="AK140" s="114"/>
      <c r="AL140" s="115">
        <v>262</v>
      </c>
      <c r="AM140" s="115"/>
      <c r="AN140" s="116">
        <v>262</v>
      </c>
      <c r="AO140" s="115"/>
      <c r="AP140" s="115">
        <v>262</v>
      </c>
      <c r="AQ140" s="113"/>
      <c r="AR140" s="115">
        <v>262</v>
      </c>
      <c r="AS140" s="113"/>
      <c r="AT140" s="115">
        <v>262</v>
      </c>
      <c r="AU140" s="113"/>
      <c r="AV140" s="115">
        <v>262</v>
      </c>
      <c r="AW140" s="113"/>
      <c r="AX140" s="115">
        <v>262</v>
      </c>
      <c r="AY140" s="113"/>
      <c r="AZ140" s="115">
        <v>262</v>
      </c>
      <c r="BA140" s="113"/>
      <c r="BB140" s="115">
        <v>262</v>
      </c>
      <c r="BC140" s="141"/>
      <c r="BD140" s="141"/>
    </row>
    <row r="141" spans="1:56" s="106" customFormat="1" ht="6" customHeight="1">
      <c r="A141" s="111"/>
      <c r="B141" s="111"/>
      <c r="C141" s="112"/>
      <c r="D141" s="113"/>
      <c r="E141" s="113"/>
      <c r="F141" s="108"/>
      <c r="G141" s="108"/>
      <c r="H141" s="108"/>
      <c r="I141" s="108"/>
      <c r="J141" s="114"/>
      <c r="K141" s="114"/>
      <c r="L141" s="114"/>
      <c r="M141" s="114"/>
      <c r="N141" s="108"/>
      <c r="O141" s="108"/>
      <c r="P141" s="108"/>
      <c r="Q141" s="108"/>
      <c r="R141" s="108"/>
      <c r="S141" s="108"/>
      <c r="T141" s="108"/>
      <c r="U141" s="108"/>
      <c r="V141" s="114"/>
      <c r="W141" s="114"/>
      <c r="X141" s="114"/>
      <c r="Y141" s="114"/>
      <c r="Z141" s="108"/>
      <c r="AA141" s="114"/>
      <c r="AB141" s="114"/>
      <c r="AC141" s="114"/>
      <c r="AD141" s="114"/>
      <c r="AF141" s="114"/>
      <c r="AH141" s="114"/>
      <c r="AJ141" s="114"/>
      <c r="AK141" s="114"/>
      <c r="AL141" s="115"/>
      <c r="AM141" s="115"/>
      <c r="AN141" s="116"/>
      <c r="AO141" s="115"/>
      <c r="AP141" s="115"/>
      <c r="AQ141" s="113"/>
      <c r="AR141" s="115"/>
      <c r="AS141" s="113"/>
      <c r="AT141" s="115"/>
      <c r="AU141" s="117"/>
      <c r="AV141" s="115"/>
      <c r="AW141" s="117"/>
      <c r="AX141" s="115"/>
      <c r="AY141" s="117"/>
      <c r="AZ141" s="115"/>
      <c r="BA141" s="121"/>
      <c r="BB141" s="115"/>
      <c r="BC141" s="117"/>
      <c r="BD141" s="117"/>
    </row>
    <row r="142" spans="1:56" s="118" customFormat="1" ht="12">
      <c r="A142" s="161" t="s">
        <v>83</v>
      </c>
      <c r="B142" s="161"/>
      <c r="C142" s="161"/>
      <c r="D142" s="161"/>
      <c r="E142" s="161"/>
      <c r="F142" s="161"/>
      <c r="G142" s="161"/>
      <c r="H142" s="161"/>
      <c r="I142" s="161"/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  <c r="AA142" s="161"/>
      <c r="AB142" s="161"/>
      <c r="AC142" s="161"/>
      <c r="AD142" s="161"/>
      <c r="AE142" s="161"/>
      <c r="AF142" s="161"/>
      <c r="AG142" s="161"/>
      <c r="AH142" s="161"/>
      <c r="AI142" s="161"/>
      <c r="AJ142" s="161"/>
      <c r="AK142" s="161"/>
      <c r="AL142" s="161"/>
      <c r="AM142" s="161"/>
      <c r="AN142" s="161"/>
      <c r="AO142" s="161"/>
      <c r="AP142" s="161"/>
      <c r="AQ142" s="161"/>
      <c r="AR142" s="161"/>
      <c r="AS142" s="161"/>
      <c r="AT142" s="161"/>
      <c r="AU142" s="161"/>
      <c r="AV142" s="161"/>
      <c r="AW142" s="161"/>
      <c r="AX142" s="161"/>
      <c r="AY142" s="161"/>
      <c r="AZ142" s="161"/>
      <c r="BA142" s="161"/>
      <c r="BB142" s="161"/>
    </row>
    <row r="143" spans="1:56" s="118" customFormat="1" ht="12">
      <c r="A143" s="161" t="s">
        <v>84</v>
      </c>
      <c r="B143" s="161"/>
      <c r="C143" s="161"/>
      <c r="D143" s="161"/>
      <c r="E143" s="161"/>
      <c r="F143" s="161"/>
      <c r="G143" s="161"/>
      <c r="H143" s="161"/>
      <c r="I143" s="161"/>
      <c r="J143" s="161"/>
      <c r="K143" s="161"/>
      <c r="L143" s="161"/>
      <c r="M143" s="161"/>
      <c r="N143" s="161"/>
      <c r="O143" s="161"/>
      <c r="P143" s="161"/>
      <c r="Q143" s="161"/>
      <c r="R143" s="161"/>
      <c r="S143" s="161"/>
      <c r="T143" s="161"/>
      <c r="U143" s="161"/>
      <c r="V143" s="161"/>
      <c r="W143" s="161"/>
      <c r="X143" s="161"/>
      <c r="Y143" s="161"/>
      <c r="Z143" s="161"/>
      <c r="AA143" s="161"/>
      <c r="AB143" s="161"/>
      <c r="AC143" s="161"/>
      <c r="AD143" s="161"/>
      <c r="AE143" s="161"/>
      <c r="AF143" s="161"/>
      <c r="AG143" s="161"/>
      <c r="AH143" s="161"/>
      <c r="AI143" s="161"/>
      <c r="AJ143" s="161"/>
      <c r="AK143" s="161"/>
      <c r="AL143" s="161"/>
      <c r="AM143" s="161"/>
      <c r="AN143" s="161"/>
      <c r="AO143" s="161"/>
      <c r="AP143" s="161"/>
      <c r="AQ143" s="161"/>
      <c r="AR143" s="161"/>
      <c r="AS143" s="161"/>
      <c r="AT143" s="161"/>
      <c r="AU143" s="161"/>
      <c r="AV143" s="161"/>
      <c r="AW143" s="161"/>
      <c r="AX143" s="161"/>
      <c r="AY143" s="161"/>
      <c r="AZ143" s="161"/>
      <c r="BA143" s="161"/>
      <c r="BB143" s="161"/>
    </row>
    <row r="144" spans="1:56" s="118" customFormat="1" ht="12">
      <c r="A144" s="161" t="s">
        <v>85</v>
      </c>
      <c r="B144" s="161"/>
      <c r="C144" s="161"/>
      <c r="D144" s="161"/>
      <c r="E144" s="161"/>
      <c r="F144" s="161"/>
      <c r="G144" s="161"/>
      <c r="H144" s="161"/>
      <c r="I144" s="161"/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  <c r="AA144" s="161"/>
      <c r="AB144" s="161"/>
      <c r="AC144" s="161"/>
      <c r="AD144" s="161"/>
      <c r="AE144" s="161"/>
      <c r="AF144" s="161"/>
      <c r="AG144" s="161"/>
      <c r="AH144" s="161"/>
      <c r="AI144" s="161"/>
      <c r="AJ144" s="161"/>
      <c r="AK144" s="161"/>
      <c r="AL144" s="161"/>
      <c r="AM144" s="161"/>
      <c r="AN144" s="161"/>
      <c r="AO144" s="161"/>
      <c r="AP144" s="161"/>
      <c r="AQ144" s="161"/>
      <c r="AR144" s="161"/>
      <c r="AS144" s="161"/>
      <c r="AT144" s="161"/>
      <c r="AU144" s="161"/>
      <c r="AV144" s="161"/>
      <c r="AW144" s="161"/>
      <c r="AX144" s="161"/>
      <c r="AY144" s="161"/>
      <c r="AZ144" s="161"/>
      <c r="BA144" s="161"/>
      <c r="BB144" s="161"/>
    </row>
    <row r="145" spans="1:54" s="118" customFormat="1" ht="12" customHeight="1">
      <c r="A145" s="161" t="s">
        <v>86</v>
      </c>
      <c r="B145" s="161"/>
      <c r="C145" s="161"/>
      <c r="D145" s="161"/>
      <c r="E145" s="161"/>
      <c r="F145" s="161"/>
      <c r="G145" s="161"/>
      <c r="H145" s="161"/>
      <c r="I145" s="161"/>
      <c r="J145" s="161"/>
      <c r="K145" s="161"/>
      <c r="L145" s="161"/>
      <c r="M145" s="161"/>
      <c r="N145" s="161"/>
      <c r="O145" s="161"/>
      <c r="P145" s="161"/>
      <c r="Q145" s="161"/>
      <c r="R145" s="161"/>
      <c r="S145" s="161"/>
      <c r="T145" s="161"/>
      <c r="U145" s="161"/>
      <c r="V145" s="161"/>
      <c r="W145" s="161"/>
      <c r="X145" s="161"/>
      <c r="Y145" s="161"/>
      <c r="Z145" s="161"/>
      <c r="AA145" s="161"/>
      <c r="AB145" s="161"/>
      <c r="AC145" s="161"/>
      <c r="AD145" s="161"/>
      <c r="AE145" s="161"/>
      <c r="AF145" s="161"/>
      <c r="AG145" s="161"/>
      <c r="AH145" s="161"/>
      <c r="AI145" s="161"/>
      <c r="AJ145" s="161"/>
      <c r="AK145" s="161"/>
      <c r="AL145" s="161"/>
      <c r="AM145" s="161"/>
      <c r="AN145" s="161"/>
      <c r="AO145" s="161"/>
      <c r="AP145" s="161"/>
      <c r="AQ145" s="161"/>
      <c r="AR145" s="161"/>
      <c r="AS145" s="161"/>
      <c r="AT145" s="161"/>
      <c r="AU145" s="161"/>
      <c r="AV145" s="161"/>
      <c r="AW145" s="161"/>
      <c r="AX145" s="161"/>
      <c r="AY145" s="161"/>
      <c r="AZ145" s="161"/>
      <c r="BA145" s="161"/>
      <c r="BB145" s="161"/>
    </row>
    <row r="146" spans="1:54" s="105" customFormat="1" ht="12" customHeight="1">
      <c r="A146" s="122"/>
      <c r="B146" s="101"/>
      <c r="C146" s="101"/>
      <c r="D146" s="102"/>
      <c r="E146" s="103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2"/>
      <c r="U146" s="102"/>
      <c r="V146" s="102"/>
      <c r="W146" s="102"/>
      <c r="X146" s="102"/>
      <c r="Y146" s="102"/>
      <c r="Z146" s="102"/>
      <c r="AA146" s="102"/>
      <c r="AB146" s="102"/>
      <c r="AC146" s="102"/>
      <c r="AD146" s="102"/>
      <c r="AE146" s="102"/>
      <c r="AF146" s="102"/>
      <c r="AG146" s="102"/>
      <c r="AH146" s="102"/>
      <c r="AI146" s="102"/>
      <c r="AJ146" s="102"/>
      <c r="AK146" s="102"/>
      <c r="AL146" s="104"/>
      <c r="AM146" s="104"/>
      <c r="AN146" s="104"/>
      <c r="AO146" s="104"/>
      <c r="AP146" s="104"/>
      <c r="AQ146" s="104"/>
      <c r="AR146" s="104"/>
      <c r="AS146" s="104"/>
      <c r="AT146" s="104"/>
      <c r="AU146" s="102"/>
      <c r="AV146" s="104"/>
      <c r="AW146" s="102"/>
      <c r="AX146" s="104"/>
      <c r="AY146" s="102"/>
      <c r="AZ146" s="104"/>
      <c r="BA146" s="102"/>
      <c r="BB146" s="104"/>
    </row>
    <row r="147" spans="1:54" s="105" customFormat="1" ht="28.5" customHeight="1">
      <c r="A147" s="101"/>
      <c r="B147" s="101"/>
      <c r="C147" s="101"/>
      <c r="D147" s="102"/>
      <c r="E147" s="103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U147" s="102"/>
      <c r="V147" s="102"/>
      <c r="W147" s="102"/>
      <c r="X147" s="102"/>
      <c r="Y147" s="102"/>
      <c r="Z147" s="102"/>
      <c r="AA147" s="102"/>
      <c r="AB147" s="102"/>
      <c r="AC147" s="102"/>
      <c r="AD147" s="102"/>
      <c r="AE147" s="102"/>
      <c r="AF147" s="102"/>
      <c r="AG147" s="102"/>
      <c r="AH147" s="102"/>
      <c r="AI147" s="102"/>
      <c r="AJ147" s="102"/>
      <c r="AK147" s="102"/>
      <c r="AL147" s="104"/>
      <c r="AM147" s="104"/>
      <c r="AN147" s="104"/>
      <c r="AO147" s="104"/>
      <c r="AP147" s="104"/>
      <c r="AQ147" s="104"/>
      <c r="AR147" s="104"/>
      <c r="AS147" s="104"/>
      <c r="AT147" s="104"/>
      <c r="AU147" s="102"/>
      <c r="AV147" s="104"/>
      <c r="AW147" s="102"/>
      <c r="AX147" s="104"/>
      <c r="AY147" s="102"/>
      <c r="AZ147" s="104"/>
      <c r="BA147" s="102"/>
      <c r="BB147" s="104"/>
    </row>
    <row r="148" spans="1:54" s="140" customFormat="1" ht="15.75" customHeight="1">
      <c r="A148" s="157" t="s">
        <v>63</v>
      </c>
      <c r="B148" s="157"/>
      <c r="C148" s="157"/>
      <c r="D148" s="157"/>
      <c r="E148" s="157"/>
      <c r="F148" s="157"/>
      <c r="G148" s="157"/>
      <c r="H148" s="157"/>
      <c r="I148" s="157"/>
      <c r="J148" s="157"/>
      <c r="K148" s="157"/>
      <c r="L148" s="157"/>
      <c r="M148" s="157"/>
      <c r="N148" s="157"/>
      <c r="O148" s="157"/>
      <c r="P148" s="157"/>
      <c r="Q148" s="157"/>
      <c r="R148" s="157"/>
      <c r="S148" s="157"/>
      <c r="T148" s="157"/>
      <c r="U148" s="157"/>
      <c r="V148" s="157"/>
      <c r="W148" s="157"/>
      <c r="X148" s="157"/>
      <c r="Y148" s="157"/>
      <c r="Z148" s="157"/>
      <c r="AA148" s="157"/>
      <c r="AB148" s="157"/>
      <c r="AC148" s="157"/>
      <c r="AD148" s="157"/>
      <c r="AE148" s="157"/>
      <c r="AF148" s="157"/>
      <c r="AG148" s="157"/>
      <c r="AH148" s="157"/>
      <c r="AI148" s="157"/>
      <c r="AJ148" s="157"/>
      <c r="AK148" s="157"/>
      <c r="AL148" s="157"/>
      <c r="AM148" s="157"/>
      <c r="AN148" s="157"/>
      <c r="AO148" s="157"/>
      <c r="AP148" s="157"/>
      <c r="AQ148" s="157"/>
      <c r="AR148" s="157"/>
      <c r="AS148" s="157"/>
      <c r="AT148" s="157"/>
      <c r="AU148" s="157"/>
    </row>
    <row r="149" spans="1:54" s="140" customFormat="1" ht="16.5" customHeight="1">
      <c r="A149" s="158" t="s">
        <v>64</v>
      </c>
      <c r="B149" s="158"/>
      <c r="C149" s="158"/>
      <c r="D149" s="158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58"/>
      <c r="U149" s="158"/>
      <c r="V149" s="158"/>
      <c r="W149" s="158"/>
      <c r="X149" s="158"/>
      <c r="Y149" s="158"/>
      <c r="Z149" s="158"/>
      <c r="AA149" s="158"/>
      <c r="AB149" s="158"/>
      <c r="AC149" s="158"/>
      <c r="AD149" s="158"/>
      <c r="AE149" s="158"/>
      <c r="AF149" s="158"/>
      <c r="AG149" s="158"/>
      <c r="AH149" s="158"/>
      <c r="AI149" s="158"/>
      <c r="AJ149" s="158"/>
      <c r="AK149" s="158"/>
      <c r="AL149" s="158"/>
      <c r="AM149" s="158"/>
      <c r="AN149" s="158"/>
      <c r="AO149" s="158"/>
      <c r="AP149" s="158"/>
      <c r="AQ149" s="158"/>
      <c r="AR149" s="158"/>
      <c r="AS149" s="158"/>
      <c r="AT149" s="158"/>
      <c r="AU149" s="158"/>
      <c r="AV149" s="158"/>
      <c r="AW149" s="158"/>
      <c r="AX149" s="158"/>
      <c r="AY149" s="158"/>
      <c r="AZ149" s="158"/>
      <c r="BA149" s="158"/>
      <c r="BB149" s="158"/>
    </row>
    <row r="151" spans="1:54" s="8" customFormat="1" ht="10.5" customHeight="1">
      <c r="A151" s="69"/>
      <c r="B151" s="68"/>
      <c r="D151" s="11"/>
      <c r="E151" s="11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1"/>
      <c r="AA151" s="10"/>
      <c r="AB151" s="11"/>
      <c r="AC151" s="10"/>
      <c r="AD151" s="11"/>
      <c r="AF151" s="11"/>
      <c r="AH151" s="11"/>
      <c r="AJ151" s="11"/>
      <c r="AK151" s="11"/>
      <c r="AL151" s="11"/>
      <c r="AN151" s="11"/>
      <c r="AP151" s="11"/>
      <c r="AR151" s="11"/>
      <c r="AT151" s="14"/>
      <c r="AV151" s="14"/>
      <c r="AX151" s="14"/>
      <c r="AZ151" s="14"/>
      <c r="BB151" s="14"/>
    </row>
    <row r="152" spans="1:54" s="6" customFormat="1">
      <c r="A152" s="146" t="s">
        <v>65</v>
      </c>
      <c r="B152" s="146"/>
      <c r="C152" s="146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F152" s="4"/>
      <c r="AH152" s="4"/>
      <c r="AJ152" s="4"/>
      <c r="AK152" s="4"/>
      <c r="AL152" s="4"/>
      <c r="AN152" s="4"/>
      <c r="AP152" s="4"/>
      <c r="AR152" s="4"/>
      <c r="AT152" s="12"/>
      <c r="AV152" s="12"/>
      <c r="AX152" s="12"/>
      <c r="AZ152" s="12"/>
      <c r="BB152" s="12"/>
    </row>
    <row r="153" spans="1:54" s="1" customFormat="1" ht="12">
      <c r="A153" s="147" t="s">
        <v>66</v>
      </c>
      <c r="B153" s="147"/>
      <c r="C153" s="147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6"/>
      <c r="AF153" s="4"/>
      <c r="AG153" s="6"/>
      <c r="AH153" s="4"/>
      <c r="AI153" s="6"/>
      <c r="AJ153" s="4"/>
      <c r="AK153" s="4"/>
      <c r="AL153" s="4"/>
      <c r="AM153" s="6"/>
      <c r="AN153" s="4"/>
      <c r="AO153" s="6"/>
      <c r="AP153" s="4"/>
      <c r="AQ153" s="6"/>
      <c r="AR153" s="4"/>
      <c r="AS153" s="6"/>
      <c r="AT153" s="12"/>
      <c r="AU153" s="6"/>
      <c r="AV153" s="12"/>
      <c r="AX153" s="12"/>
      <c r="AZ153" s="12"/>
      <c r="BB153" s="12"/>
    </row>
    <row r="154" spans="1:54" s="1" customFormat="1" ht="17.25" customHeight="1"/>
    <row r="155" spans="1:54" ht="12.75" customHeight="1"/>
    <row r="156" spans="1:54" ht="12.75" customHeight="1"/>
    <row r="157" spans="1:54" ht="12.75" customHeight="1"/>
    <row r="158" spans="1:54" ht="12.75" customHeight="1"/>
    <row r="159" spans="1:54" ht="12.75" customHeight="1"/>
    <row r="160" spans="1:54" ht="12.75" customHeight="1"/>
    <row r="161" spans="46:54" ht="12.75" customHeight="1"/>
    <row r="162" spans="46:54" ht="12.75" customHeight="1"/>
    <row r="163" spans="46:54" ht="12.75" customHeight="1"/>
    <row r="164" spans="46:54" ht="12.75" customHeight="1"/>
    <row r="165" spans="46:54" ht="12.75" customHeight="1"/>
    <row r="166" spans="46:54" ht="12.75" customHeight="1"/>
    <row r="167" spans="46:54" s="1" customFormat="1" ht="12.75" customHeight="1">
      <c r="AT167" s="13"/>
      <c r="AV167" s="13"/>
      <c r="AX167" s="13"/>
      <c r="AZ167" s="13"/>
      <c r="BB167" s="13"/>
    </row>
    <row r="168" spans="46:54" s="1" customFormat="1" ht="12.75" customHeight="1">
      <c r="AT168" s="13"/>
      <c r="AV168" s="13"/>
      <c r="AX168" s="13"/>
      <c r="AZ168" s="13"/>
      <c r="BB168" s="13"/>
    </row>
    <row r="169" spans="46:54" s="1" customFormat="1" ht="12.75" customHeight="1">
      <c r="AT169" s="13"/>
      <c r="AV169" s="13"/>
      <c r="AX169" s="13"/>
      <c r="AZ169" s="13"/>
      <c r="BB169" s="13"/>
    </row>
    <row r="170" spans="46:54" s="1" customFormat="1" ht="12.75" customHeight="1">
      <c r="AT170" s="13"/>
      <c r="AV170" s="13"/>
      <c r="AX170" s="13"/>
      <c r="AZ170" s="13"/>
      <c r="BB170" s="13"/>
    </row>
    <row r="171" spans="46:54" s="1" customFormat="1" ht="12.75" customHeight="1">
      <c r="AT171" s="13"/>
      <c r="AV171" s="13"/>
      <c r="AX171" s="13"/>
      <c r="AZ171" s="13"/>
      <c r="BB171" s="13"/>
    </row>
    <row r="172" spans="46:54" s="1" customFormat="1" ht="12.75" customHeight="1">
      <c r="AT172" s="13"/>
      <c r="AV172" s="13"/>
      <c r="AX172" s="13"/>
      <c r="AZ172" s="13"/>
      <c r="BB172" s="13"/>
    </row>
    <row r="173" spans="46:54" s="1" customFormat="1" ht="12.75" customHeight="1">
      <c r="AT173" s="13"/>
      <c r="AV173" s="13"/>
      <c r="AX173" s="13"/>
      <c r="AZ173" s="13"/>
      <c r="BB173" s="13"/>
    </row>
    <row r="174" spans="46:54" s="1" customFormat="1" ht="12.75" customHeight="1">
      <c r="AT174" s="13"/>
      <c r="AV174" s="13"/>
      <c r="AX174" s="13"/>
      <c r="AZ174" s="13"/>
      <c r="BB174" s="13"/>
    </row>
    <row r="175" spans="46:54" s="1" customFormat="1" ht="12.75" customHeight="1">
      <c r="AT175" s="13"/>
      <c r="AV175" s="13"/>
      <c r="AX175" s="13"/>
      <c r="AZ175" s="13"/>
      <c r="BB175" s="13"/>
    </row>
    <row r="176" spans="46:54" s="1" customFormat="1" ht="12.75" customHeight="1">
      <c r="AT176" s="13"/>
      <c r="AV176" s="13"/>
      <c r="AX176" s="13"/>
      <c r="AZ176" s="13"/>
      <c r="BB176" s="13"/>
    </row>
    <row r="177" spans="1:1" s="1" customFormat="1" ht="12.75" customHeight="1"/>
    <row r="178" spans="1:1" ht="12.75" customHeight="1">
      <c r="A178" s="1"/>
    </row>
    <row r="179" spans="1:1" ht="12.75" customHeight="1">
      <c r="A179" s="1"/>
    </row>
    <row r="180" spans="1:1" ht="12.75" customHeight="1"/>
    <row r="181" spans="1:1" ht="12.75" customHeight="1"/>
    <row r="182" spans="1:1" ht="12.75" customHeight="1"/>
    <row r="183" spans="1:1" ht="12.75" customHeight="1"/>
    <row r="184" spans="1:1" ht="12.75" customHeight="1"/>
    <row r="185" spans="1:1" ht="12.75" customHeight="1"/>
    <row r="186" spans="1:1" ht="12.75" customHeight="1"/>
    <row r="187" spans="1:1" ht="12.75" customHeight="1"/>
    <row r="188" spans="1:1" ht="12.75" customHeight="1"/>
    <row r="189" spans="1:1" ht="12.75" customHeight="1"/>
    <row r="190" spans="1:1" ht="12.75" customHeight="1"/>
    <row r="191" spans="1:1" ht="12.75" customHeight="1"/>
    <row r="192" spans="1:1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</sheetData>
  <mergeCells count="79">
    <mergeCell ref="A142:BB142"/>
    <mergeCell ref="A143:BB143"/>
    <mergeCell ref="A144:BB144"/>
    <mergeCell ref="A145:BB145"/>
    <mergeCell ref="A58:C58"/>
    <mergeCell ref="A25:BB25"/>
    <mergeCell ref="A45:BB45"/>
    <mergeCell ref="A89:BB89"/>
    <mergeCell ref="A109:BB109"/>
    <mergeCell ref="A152:C152"/>
    <mergeCell ref="A153:C153"/>
    <mergeCell ref="A119:C119"/>
    <mergeCell ref="A149:BB149"/>
    <mergeCell ref="A148:AU148"/>
    <mergeCell ref="A123:BB123"/>
    <mergeCell ref="A124:BB124"/>
    <mergeCell ref="A125:BB125"/>
    <mergeCell ref="A127:BB127"/>
    <mergeCell ref="A128:BB128"/>
    <mergeCell ref="A129:BB129"/>
    <mergeCell ref="A130:BB130"/>
    <mergeCell ref="A131:BB131"/>
    <mergeCell ref="A126:BB126"/>
    <mergeCell ref="Z59:AA59"/>
    <mergeCell ref="AH135:AI135"/>
    <mergeCell ref="AJ135:AK135"/>
    <mergeCell ref="X135:Y135"/>
    <mergeCell ref="Z135:AA135"/>
    <mergeCell ref="AB135:AC135"/>
    <mergeCell ref="AD135:AE135"/>
    <mergeCell ref="AF135:AG135"/>
    <mergeCell ref="A132:BB132"/>
    <mergeCell ref="A5:BB5"/>
    <mergeCell ref="A52:BB52"/>
    <mergeCell ref="AD59:AE59"/>
    <mergeCell ref="AF59:AG59"/>
    <mergeCell ref="D135:E135"/>
    <mergeCell ref="F135:G135"/>
    <mergeCell ref="H135:I135"/>
    <mergeCell ref="J135:K135"/>
    <mergeCell ref="L135:M135"/>
    <mergeCell ref="N135:O135"/>
    <mergeCell ref="P135:Q135"/>
    <mergeCell ref="R135:S135"/>
    <mergeCell ref="T135:U135"/>
    <mergeCell ref="V135:W135"/>
    <mergeCell ref="T59:U59"/>
    <mergeCell ref="V59:W59"/>
    <mergeCell ref="D4:E4"/>
    <mergeCell ref="F4:G4"/>
    <mergeCell ref="H4:I4"/>
    <mergeCell ref="J4:K4"/>
    <mergeCell ref="X4:Y4"/>
    <mergeCell ref="T4:U4"/>
    <mergeCell ref="V4:W4"/>
    <mergeCell ref="L4:M4"/>
    <mergeCell ref="N4:O4"/>
    <mergeCell ref="P4:Q4"/>
    <mergeCell ref="R4:S4"/>
    <mergeCell ref="AJ4:AK4"/>
    <mergeCell ref="AB4:AC4"/>
    <mergeCell ref="AD4:AE4"/>
    <mergeCell ref="Z4:AA4"/>
    <mergeCell ref="AH4:AI4"/>
    <mergeCell ref="AF4:AG4"/>
    <mergeCell ref="BC136:BD140"/>
    <mergeCell ref="AH59:AI59"/>
    <mergeCell ref="AJ59:AK59"/>
    <mergeCell ref="D59:E59"/>
    <mergeCell ref="F59:G59"/>
    <mergeCell ref="H59:I59"/>
    <mergeCell ref="J59:K59"/>
    <mergeCell ref="L59:M59"/>
    <mergeCell ref="N59:O59"/>
    <mergeCell ref="P59:Q59"/>
    <mergeCell ref="R59:S59"/>
    <mergeCell ref="AB59:AC59"/>
    <mergeCell ref="X59:Y59"/>
    <mergeCell ref="A60:BB60"/>
  </mergeCells>
  <phoneticPr fontId="0" type="noConversion"/>
  <hyperlinks>
    <hyperlink ref="A148:X148" r:id="rId1" display="TUITION &amp; FEES, OFFICE OF THE REGISTRAR"/>
    <hyperlink ref="A149" r:id="rId2" display="Tuition &amp; Fees, Office of the Registrar"/>
  </hyperlinks>
  <printOptions horizontalCentered="1"/>
  <pageMargins left="0.5" right="0.5" top="0.25" bottom="0.25" header="0.2" footer="0.2"/>
  <pageSetup scale="89" fitToHeight="0" orientation="portrait" r:id="rId3"/>
  <headerFooter alignWithMargins="0">
    <oddFooter>&amp;R&amp;"Univers LT Std 55,Italic"&amp;8page &amp;P of &amp;N</oddFooter>
  </headerFooter>
  <rowBreaks count="2" manualBreakCount="2">
    <brk id="55" max="16383" man="1"/>
    <brk id="116" max="54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Tuition &amp; Fees</vt:lpstr>
      <vt:lpstr>'Tuition &amp; Fees'!Print_Area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Dobbe, Nadine K [I RES]</dc:creator>
  <cp:lastModifiedBy>Bickelhaupt, Sarah E [HD FS]</cp:lastModifiedBy>
  <cp:lastPrinted>2017-11-27T20:04:46Z</cp:lastPrinted>
  <dcterms:created xsi:type="dcterms:W3CDTF">1999-06-24T16:26:58Z</dcterms:created>
  <dcterms:modified xsi:type="dcterms:W3CDTF">2017-11-27T20:11:05Z</dcterms:modified>
</cp:coreProperties>
</file>