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H:\IR Staff\IR WWW\wwwir\2017-2018 FACT BOOK\2017-2018 EXCEL\"/>
    </mc:Choice>
  </mc:AlternateContent>
  <bookViews>
    <workbookView xWindow="0" yWindow="0" windowWidth="25200" windowHeight="11850"/>
  </bookViews>
  <sheets>
    <sheet name="Study Abroad" sheetId="1" r:id="rId1"/>
  </sheets>
  <definedNames>
    <definedName name="_xlnm.Print_Area" localSheetId="0">'Study Abroad'!$A$1:$J$24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F7" i="1"/>
  <c r="F8" i="1"/>
  <c r="F9" i="1"/>
  <c r="F10" i="1"/>
  <c r="F11" i="1"/>
  <c r="F12" i="1"/>
  <c r="F13" i="1"/>
  <c r="D14" i="1"/>
  <c r="E14" i="1"/>
  <c r="F14" i="1"/>
  <c r="F6" i="1"/>
  <c r="C14" i="1"/>
</calcChain>
</file>

<file path=xl/sharedStrings.xml><?xml version="1.0" encoding="utf-8"?>
<sst xmlns="http://schemas.openxmlformats.org/spreadsheetml/2006/main" count="36" uniqueCount="36">
  <si>
    <t>Graduate</t>
  </si>
  <si>
    <t>Total</t>
  </si>
  <si>
    <t>College Enrollment</t>
  </si>
  <si>
    <t>% of Enrollment Abroad</t>
  </si>
  <si>
    <t>Business</t>
  </si>
  <si>
    <t>Design</t>
  </si>
  <si>
    <t>Engineering</t>
  </si>
  <si>
    <t>Graduate College</t>
  </si>
  <si>
    <t>Liberal Arts &amp; Sciences</t>
  </si>
  <si>
    <t>Veterinary Medicine</t>
  </si>
  <si>
    <t>Country</t>
  </si>
  <si>
    <t>Number 
Visiting Country</t>
  </si>
  <si>
    <t>Office of Institutional Research (Source: Study Abroad Center)</t>
  </si>
  <si>
    <t>Undergraduate</t>
  </si>
  <si>
    <t>Human Sciences</t>
  </si>
  <si>
    <t>––––––––––––––––––––––––––––––––––––––––TOP 10 COUNTRIES VISITED––––––––––––––––––––––––––––––––––––––––</t>
  </si>
  <si>
    <t>–––––––––––––––––––––––––––––––––––––––––––––––––––––––––––––––––PARTICIPATION BY COLLEGE–––––––––––––––––––––––––––––––––––––––––––––––––––––––––––––––––</t>
  </si>
  <si>
    <t>Agriculture &amp; Life Sciences</t>
  </si>
  <si>
    <t>Fiscal Year 2017 (Summer 2016 through Spring 2017)</t>
  </si>
  <si>
    <t>Italy</t>
  </si>
  <si>
    <t>United Kingdom</t>
  </si>
  <si>
    <t>France</t>
  </si>
  <si>
    <t>Spain</t>
  </si>
  <si>
    <t>Australia</t>
  </si>
  <si>
    <t>China</t>
  </si>
  <si>
    <t>Ireland</t>
  </si>
  <si>
    <t>Costa Rica</t>
  </si>
  <si>
    <t>New Zealand</t>
  </si>
  <si>
    <t>Germany</t>
  </si>
  <si>
    <t>Participation by Gender:  Female = 60.6%;  Male = 39.4%</t>
  </si>
  <si>
    <t>Total Number of Countries Visited: 57 (including Antarctica, Bhutan, Kosovo, and Zimbabwe)</t>
  </si>
  <si>
    <r>
      <rPr>
        <vertAlign val="superscript"/>
        <sz val="8"/>
        <rFont val="Berekely"/>
      </rPr>
      <t xml:space="preserve">2 </t>
    </r>
    <r>
      <rPr>
        <sz val="8"/>
        <rFont val="Berekely"/>
      </rPr>
      <t>Total does not include Post Docs in this table.</t>
    </r>
  </si>
  <si>
    <r>
      <t>Study Abroad</t>
    </r>
    <r>
      <rPr>
        <vertAlign val="superscript"/>
        <sz val="14"/>
        <rFont val="Univers 55"/>
      </rPr>
      <t>1</t>
    </r>
  </si>
  <si>
    <r>
      <t>Total</t>
    </r>
    <r>
      <rPr>
        <b/>
        <vertAlign val="superscript"/>
        <sz val="8"/>
        <rFont val="Univers 45 Light"/>
      </rPr>
      <t>2</t>
    </r>
  </si>
  <si>
    <r>
      <rPr>
        <vertAlign val="superscript"/>
        <sz val="8"/>
        <rFont val="Berekely"/>
      </rPr>
      <t xml:space="preserve">1 </t>
    </r>
    <r>
      <rPr>
        <sz val="8"/>
        <rFont val="Berekely"/>
      </rPr>
      <t>Study Abroad counts include both credit-earning and non-credit student participants.</t>
    </r>
  </si>
  <si>
    <t>Last updated 09/20/2017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</si>
</sst>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??,??0"/>
  </numFmts>
  <fonts count="38">
    <font>
      <sz val="10"/>
      <name val="Univers 55"/>
    </font>
    <font>
      <sz val="10"/>
      <name val="Geneva"/>
    </font>
    <font>
      <b/>
      <sz val="14"/>
      <name val="Univers 55"/>
      <family val="2"/>
    </font>
    <font>
      <b/>
      <sz val="7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sz val="10"/>
      <name val="Univers 55"/>
      <family val="2"/>
    </font>
    <font>
      <sz val="8"/>
      <name val="Univers 55"/>
      <family val="2"/>
    </font>
    <font>
      <i/>
      <sz val="10"/>
      <name val="Univers 5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Univers 55"/>
    </font>
    <font>
      <u/>
      <sz val="10"/>
      <color theme="11"/>
      <name val="Univers 55"/>
    </font>
    <font>
      <b/>
      <sz val="7"/>
      <name val="Univers LT Std 45 Light"/>
      <family val="2"/>
    </font>
    <font>
      <b/>
      <i/>
      <sz val="10"/>
      <name val="Univers LT Std 45 Light"/>
      <family val="2"/>
    </font>
    <font>
      <b/>
      <sz val="10"/>
      <name val="Univers LT Std 45 Light"/>
      <family val="2"/>
    </font>
    <font>
      <b/>
      <sz val="8"/>
      <name val="Univers 45 Light"/>
    </font>
    <font>
      <b/>
      <sz val="8"/>
      <name val="Univers 55"/>
      <family val="2"/>
    </font>
    <font>
      <b/>
      <vertAlign val="superscript"/>
      <sz val="8"/>
      <name val="Univers 45 Light"/>
    </font>
    <font>
      <sz val="7"/>
      <name val="Berekely"/>
    </font>
    <font>
      <sz val="8"/>
      <name val="Berekely"/>
    </font>
    <font>
      <vertAlign val="superscript"/>
      <sz val="8"/>
      <name val="Berekely"/>
    </font>
    <font>
      <vertAlign val="superscript"/>
      <sz val="14"/>
      <name val="Univers 55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1" applyNumberFormat="0" applyAlignment="0" applyProtection="0"/>
    <xf numFmtId="0" fontId="13" fillId="15" borderId="2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6" borderId="0" applyNumberFormat="0" applyBorder="0" applyAlignment="0" applyProtection="0"/>
    <xf numFmtId="0" fontId="6" fillId="4" borderId="7" applyNumberFormat="0" applyFont="0" applyAlignment="0" applyProtection="0"/>
    <xf numFmtId="0" fontId="22" fillId="14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1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>
      <alignment horizontal="right" indent="2"/>
    </xf>
    <xf numFmtId="164" fontId="5" fillId="0" borderId="0" xfId="39" applyNumberFormat="1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indent="2"/>
    </xf>
    <xf numFmtId="165" fontId="5" fillId="0" borderId="0" xfId="0" applyNumberFormat="1" applyFont="1" applyFill="1" applyBorder="1" applyAlignment="1">
      <alignment horizontal="right" indent="3"/>
    </xf>
    <xf numFmtId="165" fontId="5" fillId="0" borderId="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 indent="2"/>
    </xf>
    <xf numFmtId="165" fontId="3" fillId="0" borderId="0" xfId="0" applyNumberFormat="1" applyFont="1" applyFill="1" applyAlignment="1">
      <alignment horizontal="right" indent="2"/>
    </xf>
    <xf numFmtId="165" fontId="3" fillId="0" borderId="0" xfId="0" applyNumberFormat="1" applyFont="1" applyFill="1" applyAlignment="1">
      <alignment horizontal="right" indent="1"/>
    </xf>
    <xf numFmtId="164" fontId="3" fillId="0" borderId="0" xfId="39" applyNumberFormat="1" applyFont="1" applyFill="1" applyAlignment="1">
      <alignment horizontal="right" indent="1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/>
    <xf numFmtId="0" fontId="8" fillId="0" borderId="0" xfId="0" applyFont="1" applyFill="1" applyBorder="1" applyAlignment="1"/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164" fontId="5" fillId="0" borderId="10" xfId="39" applyNumberFormat="1" applyFont="1" applyFill="1" applyBorder="1" applyAlignment="1">
      <alignment horizontal="right" indent="1"/>
    </xf>
    <xf numFmtId="165" fontId="5" fillId="0" borderId="0" xfId="0" applyNumberFormat="1" applyFont="1" applyFill="1" applyBorder="1" applyAlignment="1">
      <alignment horizontal="right" indent="1"/>
    </xf>
    <xf numFmtId="165" fontId="5" fillId="0" borderId="1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28" fillId="0" borderId="0" xfId="0" applyFont="1" applyFill="1" applyBorder="1" applyAlignment="1"/>
    <xf numFmtId="0" fontId="29" fillId="0" borderId="0" xfId="0" applyFont="1" applyFill="1" applyBorder="1"/>
    <xf numFmtId="0" fontId="30" fillId="0" borderId="0" xfId="0" applyFont="1" applyFill="1" applyBorder="1"/>
    <xf numFmtId="165" fontId="31" fillId="0" borderId="0" xfId="0" applyNumberFormat="1" applyFont="1" applyFill="1" applyAlignment="1"/>
    <xf numFmtId="165" fontId="32" fillId="0" borderId="0" xfId="0" applyNumberFormat="1" applyFont="1" applyFill="1" applyAlignment="1">
      <alignment horizontal="left"/>
    </xf>
    <xf numFmtId="0" fontId="32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165" fontId="7" fillId="0" borderId="0" xfId="0" applyNumberFormat="1" applyFont="1" applyFill="1" applyBorder="1" applyAlignment="1">
      <alignment horizontal="center"/>
    </xf>
    <xf numFmtId="165" fontId="32" fillId="0" borderId="0" xfId="0" applyNumberFormat="1" applyFont="1" applyFill="1" applyAlignment="1">
      <alignment horizontal="right"/>
    </xf>
    <xf numFmtId="0" fontId="31" fillId="0" borderId="0" xfId="0" applyFont="1" applyFill="1" applyBorder="1" applyAlignment="1"/>
    <xf numFmtId="165" fontId="31" fillId="0" borderId="0" xfId="0" applyNumberFormat="1" applyFont="1" applyFill="1" applyBorder="1" applyAlignment="1">
      <alignment horizontal="right" indent="2"/>
    </xf>
    <xf numFmtId="165" fontId="31" fillId="0" borderId="0" xfId="0" applyNumberFormat="1" applyFont="1" applyFill="1" applyBorder="1" applyAlignment="1">
      <alignment horizontal="right" indent="1"/>
    </xf>
    <xf numFmtId="164" fontId="31" fillId="0" borderId="0" xfId="39" applyNumberFormat="1" applyFont="1" applyFill="1" applyBorder="1" applyAlignment="1">
      <alignment horizontal="right" indent="1"/>
    </xf>
    <xf numFmtId="165" fontId="7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/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right" vertical="top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4" fillId="0" borderId="0" xfId="0" applyFont="1" applyFill="1" applyBorder="1" applyAlignment="1"/>
    <xf numFmtId="165" fontId="34" fillId="0" borderId="0" xfId="0" applyNumberFormat="1" applyFont="1" applyFill="1" applyAlignment="1">
      <alignment horizontal="right"/>
    </xf>
    <xf numFmtId="0" fontId="35" fillId="0" borderId="0" xfId="0" applyFont="1" applyFill="1" applyBorder="1" applyAlignment="1"/>
    <xf numFmtId="165" fontId="35" fillId="0" borderId="0" xfId="0" applyNumberFormat="1" applyFont="1" applyFill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41671</xdr:rowOff>
    </xdr:from>
    <xdr:to>
      <xdr:col>10</xdr:col>
      <xdr:colOff>3441</xdr:colOff>
      <xdr:row>1</xdr:row>
      <xdr:rowOff>3886</xdr:rowOff>
    </xdr:to>
    <xdr:grpSp>
      <xdr:nvGrpSpPr>
        <xdr:cNvPr id="1025" name="Group 1"/>
        <xdr:cNvGrpSpPr>
          <a:grpSpLocks noChangeAspect="1"/>
        </xdr:cNvGrpSpPr>
      </xdr:nvGrpSpPr>
      <xdr:grpSpPr bwMode="auto">
        <a:xfrm>
          <a:off x="0" y="41671"/>
          <a:ext cx="6929477" cy="111894"/>
          <a:chOff x="1" y="16"/>
          <a:chExt cx="804" cy="13"/>
        </a:xfrm>
      </xdr:grpSpPr>
      <xdr:pic>
        <xdr:nvPicPr>
          <xdr:cNvPr id="1026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" y="16"/>
            <a:ext cx="121" cy="10"/>
          </a:xfrm>
          <a:prstGeom prst="rect">
            <a:avLst/>
          </a:prstGeom>
          <a:noFill/>
        </xdr:spPr>
      </xdr:pic>
      <xdr:sp macro="" textlink="">
        <xdr:nvSpPr>
          <xdr:cNvPr id="1027" name="Line 3"/>
          <xdr:cNvSpPr>
            <a:spLocks noChangeAspect="1" noChangeShapeType="1"/>
          </xdr:cNvSpPr>
        </xdr:nvSpPr>
        <xdr:spPr bwMode="auto">
          <a:xfrm>
            <a:off x="1" y="29"/>
            <a:ext cx="80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tabSelected="1" view="pageBreakPreview" zoomScale="140" zoomScaleNormal="125" zoomScaleSheetLayoutView="140" zoomScalePageLayoutView="175" workbookViewId="0">
      <selection activeCell="K1" sqref="K1"/>
    </sheetView>
  </sheetViews>
  <sheetFormatPr defaultColWidth="10.85546875" defaultRowHeight="12.75"/>
  <cols>
    <col min="1" max="1" width="20.7109375" style="4" customWidth="1"/>
    <col min="2" max="2" width="11.5703125" style="4" customWidth="1"/>
    <col min="3" max="6" width="9.5703125" style="4" customWidth="1"/>
    <col min="7" max="7" width="4.140625" style="4" customWidth="1"/>
    <col min="8" max="8" width="14.42578125" style="4" customWidth="1"/>
    <col min="9" max="9" width="12.42578125" style="21" customWidth="1"/>
    <col min="10" max="10" width="2.28515625" style="21" customWidth="1"/>
    <col min="11" max="12" width="7.7109375" style="21" customWidth="1"/>
    <col min="13" max="13" width="8.28515625" style="21" customWidth="1"/>
    <col min="14" max="14" width="8.7109375" style="1" customWidth="1"/>
    <col min="15" max="16" width="7.7109375" style="1" customWidth="1"/>
    <col min="17" max="17" width="9.42578125" style="1" customWidth="1"/>
    <col min="18" max="18" width="3.28515625" style="1" customWidth="1"/>
    <col min="19" max="22" width="7.7109375" style="1" customWidth="1"/>
    <col min="23" max="16384" width="10.85546875" style="1"/>
  </cols>
  <sheetData>
    <row r="1" spans="1:15" ht="12.6" customHeight="1">
      <c r="A1" s="1"/>
      <c r="B1" s="1"/>
      <c r="C1" s="1"/>
      <c r="D1" s="1"/>
      <c r="E1" s="1"/>
      <c r="F1" s="1"/>
      <c r="G1" s="1"/>
      <c r="H1" s="1"/>
      <c r="I1" s="2"/>
      <c r="J1" s="2"/>
      <c r="K1" s="3"/>
      <c r="L1" s="2"/>
      <c r="M1" s="2"/>
    </row>
    <row r="2" spans="1:15" s="31" customFormat="1" ht="24" customHeight="1">
      <c r="A2" s="59" t="s">
        <v>32</v>
      </c>
      <c r="B2" s="59"/>
      <c r="C2" s="59"/>
      <c r="D2" s="59"/>
      <c r="E2" s="27"/>
      <c r="F2" s="27"/>
      <c r="G2" s="27"/>
      <c r="H2" s="27"/>
      <c r="I2" s="28"/>
      <c r="J2" s="28"/>
      <c r="K2" s="29"/>
      <c r="L2" s="28"/>
      <c r="M2" s="28"/>
      <c r="N2" s="30"/>
      <c r="O2" s="30"/>
    </row>
    <row r="3" spans="1:15" ht="15" customHeight="1">
      <c r="A3" s="60" t="s">
        <v>18</v>
      </c>
      <c r="B3" s="60"/>
      <c r="C3" s="60"/>
      <c r="D3" s="60"/>
      <c r="E3" s="6"/>
      <c r="F3" s="6"/>
      <c r="G3" s="6"/>
      <c r="H3" s="6"/>
      <c r="I3" s="2"/>
      <c r="J3" s="2"/>
      <c r="K3" s="3"/>
      <c r="L3" s="2"/>
      <c r="M3" s="2"/>
      <c r="N3" s="4"/>
      <c r="O3" s="4"/>
    </row>
    <row r="4" spans="1:15" s="34" customFormat="1" ht="24" customHeight="1">
      <c r="A4" s="56" t="s">
        <v>16</v>
      </c>
      <c r="B4" s="56"/>
      <c r="C4" s="56"/>
      <c r="D4" s="56"/>
      <c r="E4" s="56"/>
      <c r="F4" s="56"/>
      <c r="G4" s="33"/>
      <c r="H4" s="56" t="s">
        <v>15</v>
      </c>
      <c r="I4" s="56"/>
    </row>
    <row r="5" spans="1:15" s="32" customFormat="1" ht="32.25" customHeight="1">
      <c r="A5" s="33"/>
      <c r="B5" s="50" t="s">
        <v>13</v>
      </c>
      <c r="C5" s="50" t="s">
        <v>0</v>
      </c>
      <c r="D5" s="50" t="s">
        <v>1</v>
      </c>
      <c r="E5" s="50" t="s">
        <v>2</v>
      </c>
      <c r="F5" s="50" t="s">
        <v>3</v>
      </c>
      <c r="G5" s="41"/>
      <c r="H5" s="51" t="s">
        <v>10</v>
      </c>
      <c r="I5" s="50" t="s">
        <v>11</v>
      </c>
    </row>
    <row r="6" spans="1:15" s="8" customFormat="1" ht="12" customHeight="1">
      <c r="A6" s="8" t="s">
        <v>17</v>
      </c>
      <c r="B6" s="9">
        <v>469</v>
      </c>
      <c r="C6" s="9">
        <v>1</v>
      </c>
      <c r="D6" s="9">
        <v>470</v>
      </c>
      <c r="E6" s="25">
        <v>5395</v>
      </c>
      <c r="F6" s="10">
        <f>(D6/E6)</f>
        <v>8.7117701575532905E-2</v>
      </c>
      <c r="H6" s="11" t="s">
        <v>19</v>
      </c>
      <c r="I6" s="12">
        <v>318</v>
      </c>
    </row>
    <row r="7" spans="1:15" s="8" customFormat="1" ht="15" customHeight="1">
      <c r="A7" s="8" t="s">
        <v>4</v>
      </c>
      <c r="B7" s="9">
        <v>222</v>
      </c>
      <c r="C7" s="9">
        <v>35</v>
      </c>
      <c r="D7" s="9">
        <v>257</v>
      </c>
      <c r="E7" s="25">
        <v>4772</v>
      </c>
      <c r="F7" s="10">
        <f t="shared" ref="F7:F14" si="0">(D7/E7)</f>
        <v>5.3855825649622803E-2</v>
      </c>
      <c r="H7" s="11" t="s">
        <v>20</v>
      </c>
      <c r="I7" s="12">
        <v>226</v>
      </c>
      <c r="J7" s="13"/>
    </row>
    <row r="8" spans="1:15" s="8" customFormat="1" ht="15" customHeight="1">
      <c r="A8" s="8" t="s">
        <v>5</v>
      </c>
      <c r="B8" s="9">
        <v>227</v>
      </c>
      <c r="C8" s="9">
        <v>18</v>
      </c>
      <c r="D8" s="9">
        <v>245</v>
      </c>
      <c r="E8" s="25">
        <v>1991</v>
      </c>
      <c r="F8" s="10">
        <f t="shared" si="0"/>
        <v>0.12305374183827222</v>
      </c>
      <c r="H8" s="11" t="s">
        <v>21</v>
      </c>
      <c r="I8" s="12">
        <v>175</v>
      </c>
      <c r="J8" s="13"/>
    </row>
    <row r="9" spans="1:15" s="8" customFormat="1" ht="15" customHeight="1">
      <c r="A9" s="8" t="s">
        <v>6</v>
      </c>
      <c r="B9" s="9">
        <v>350</v>
      </c>
      <c r="C9" s="9">
        <v>4</v>
      </c>
      <c r="D9" s="9">
        <v>354</v>
      </c>
      <c r="E9" s="25">
        <v>9645</v>
      </c>
      <c r="F9" s="10">
        <f t="shared" si="0"/>
        <v>3.6702954898911351E-2</v>
      </c>
      <c r="H9" s="11" t="s">
        <v>22</v>
      </c>
      <c r="I9" s="12">
        <v>168</v>
      </c>
      <c r="J9" s="13"/>
    </row>
    <row r="10" spans="1:15" s="8" customFormat="1" ht="15" customHeight="1">
      <c r="A10" s="8" t="s">
        <v>14</v>
      </c>
      <c r="B10" s="9">
        <v>275</v>
      </c>
      <c r="C10" s="9">
        <v>31</v>
      </c>
      <c r="D10" s="9">
        <v>306</v>
      </c>
      <c r="E10" s="25">
        <v>4871</v>
      </c>
      <c r="F10" s="10">
        <f t="shared" si="0"/>
        <v>6.2820776021350846E-2</v>
      </c>
      <c r="H10" s="9" t="s">
        <v>23</v>
      </c>
      <c r="I10" s="12">
        <v>133</v>
      </c>
      <c r="J10" s="13"/>
    </row>
    <row r="11" spans="1:15" s="8" customFormat="1" ht="15" customHeight="1">
      <c r="A11" s="8" t="s">
        <v>7</v>
      </c>
      <c r="B11" s="9">
        <v>0</v>
      </c>
      <c r="C11" s="9">
        <v>0</v>
      </c>
      <c r="D11" s="9">
        <v>0</v>
      </c>
      <c r="E11" s="25">
        <v>404</v>
      </c>
      <c r="F11" s="10">
        <f t="shared" si="0"/>
        <v>0</v>
      </c>
      <c r="H11" s="9" t="s">
        <v>24</v>
      </c>
      <c r="I11" s="12">
        <v>119</v>
      </c>
      <c r="J11" s="13"/>
    </row>
    <row r="12" spans="1:15" s="8" customFormat="1" ht="15" customHeight="1">
      <c r="A12" s="8" t="s">
        <v>8</v>
      </c>
      <c r="B12" s="9">
        <v>277</v>
      </c>
      <c r="C12" s="9">
        <v>3</v>
      </c>
      <c r="D12" s="9">
        <v>280</v>
      </c>
      <c r="E12" s="25">
        <v>8526</v>
      </c>
      <c r="F12" s="10">
        <f t="shared" si="0"/>
        <v>3.2840722495894911E-2</v>
      </c>
      <c r="H12" s="9" t="s">
        <v>25</v>
      </c>
      <c r="I12" s="12">
        <v>106</v>
      </c>
      <c r="J12" s="13"/>
    </row>
    <row r="13" spans="1:15" s="8" customFormat="1" ht="15" customHeight="1">
      <c r="A13" s="8" t="s">
        <v>9</v>
      </c>
      <c r="B13" s="14">
        <v>0</v>
      </c>
      <c r="C13" s="14">
        <v>41</v>
      </c>
      <c r="D13" s="14">
        <v>41</v>
      </c>
      <c r="E13" s="26">
        <v>163</v>
      </c>
      <c r="F13" s="24">
        <f t="shared" si="0"/>
        <v>0.25153374233128833</v>
      </c>
      <c r="H13" s="9" t="s">
        <v>26</v>
      </c>
      <c r="I13" s="12">
        <v>66</v>
      </c>
      <c r="J13" s="13"/>
    </row>
    <row r="14" spans="1:15" s="8" customFormat="1" ht="15" customHeight="1">
      <c r="A14" s="41" t="s">
        <v>33</v>
      </c>
      <c r="B14" s="42">
        <f>SUM(B6:B13)</f>
        <v>1820</v>
      </c>
      <c r="C14" s="42">
        <f>SUM(C6:C13)</f>
        <v>133</v>
      </c>
      <c r="D14" s="42">
        <f>SUM(D6:D13)</f>
        <v>1953</v>
      </c>
      <c r="E14" s="43">
        <f>SUM(E6:E13)</f>
        <v>35767</v>
      </c>
      <c r="F14" s="44">
        <f t="shared" si="0"/>
        <v>5.4603405373668465E-2</v>
      </c>
      <c r="H14" s="9" t="s">
        <v>27</v>
      </c>
      <c r="I14" s="12">
        <v>59</v>
      </c>
      <c r="J14" s="13"/>
    </row>
    <row r="15" spans="1:15" s="8" customFormat="1" ht="15" customHeight="1">
      <c r="A15" s="7"/>
      <c r="B15" s="15"/>
      <c r="C15" s="15"/>
      <c r="D15" s="15"/>
      <c r="E15" s="16"/>
      <c r="F15" s="17"/>
      <c r="H15" s="9" t="s">
        <v>28</v>
      </c>
      <c r="I15" s="12">
        <v>45</v>
      </c>
      <c r="J15" s="13"/>
    </row>
    <row r="16" spans="1:15" s="8" customFormat="1" ht="12" customHeight="1">
      <c r="H16" s="23"/>
      <c r="I16" s="23"/>
      <c r="J16" s="18"/>
    </row>
    <row r="17" spans="1:18" s="38" customFormat="1" ht="11.25" customHeight="1">
      <c r="A17" s="45" t="s">
        <v>29</v>
      </c>
      <c r="B17" s="46"/>
      <c r="C17" s="46"/>
      <c r="D17" s="39"/>
      <c r="E17" s="40"/>
      <c r="F17" s="40"/>
      <c r="G17" s="40"/>
      <c r="H17" s="40"/>
    </row>
    <row r="18" spans="1:18" s="8" customFormat="1" ht="11.25" customHeight="1">
      <c r="E18" s="18"/>
      <c r="F18" s="18"/>
      <c r="G18" s="18"/>
    </row>
    <row r="19" spans="1:18" s="38" customFormat="1" ht="11.25" customHeight="1">
      <c r="A19" s="35" t="s">
        <v>30</v>
      </c>
      <c r="B19" s="36"/>
      <c r="C19" s="37"/>
      <c r="E19" s="39"/>
      <c r="F19" s="40"/>
      <c r="G19" s="40"/>
    </row>
    <row r="20" spans="1:18" s="8" customFormat="1" ht="11.25" customHeight="1">
      <c r="F20" s="19"/>
      <c r="G20" s="18"/>
      <c r="H20" s="18"/>
    </row>
    <row r="21" spans="1:18" s="54" customFormat="1" ht="20.100000000000001" customHeight="1">
      <c r="A21" s="57" t="s">
        <v>34</v>
      </c>
      <c r="B21" s="57"/>
      <c r="C21" s="57"/>
      <c r="D21" s="57"/>
      <c r="E21" s="57"/>
      <c r="F21" s="57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s="52" customFormat="1" ht="20.100000000000001" customHeight="1">
      <c r="A22" s="58" t="s">
        <v>31</v>
      </c>
      <c r="B22" s="58"/>
      <c r="C22" s="58"/>
      <c r="D22" s="58"/>
      <c r="E22" s="58"/>
      <c r="F22" s="58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1:18" s="8" customFormat="1" ht="24.6" customHeight="1">
      <c r="A23" s="5" t="s">
        <v>35</v>
      </c>
      <c r="B23" s="18"/>
      <c r="C23" s="18"/>
      <c r="D23" s="18"/>
      <c r="E23" s="18"/>
      <c r="F23" s="18"/>
      <c r="G23" s="18"/>
      <c r="H23" s="18"/>
    </row>
    <row r="24" spans="1:18" s="31" customFormat="1" ht="24.6" customHeight="1">
      <c r="A24" s="47" t="s">
        <v>12</v>
      </c>
      <c r="B24" s="48"/>
      <c r="C24" s="48"/>
      <c r="D24" s="48"/>
      <c r="E24" s="48"/>
      <c r="F24" s="48"/>
      <c r="G24" s="48"/>
      <c r="H24" s="48"/>
      <c r="I24" s="49"/>
      <c r="J24" s="49"/>
      <c r="K24" s="49"/>
      <c r="L24" s="49"/>
      <c r="M24" s="49"/>
      <c r="N24" s="30"/>
      <c r="O24" s="30"/>
    </row>
    <row r="25" spans="1:18">
      <c r="A25" s="20"/>
      <c r="N25" s="22"/>
    </row>
  </sheetData>
  <mergeCells count="6">
    <mergeCell ref="H4:I4"/>
    <mergeCell ref="A4:F4"/>
    <mergeCell ref="A21:F21"/>
    <mergeCell ref="A22:F22"/>
    <mergeCell ref="A2:D2"/>
    <mergeCell ref="A3:D3"/>
  </mergeCells>
  <phoneticPr fontId="0" type="noConversion"/>
  <printOptions horizontalCentered="1"/>
  <pageMargins left="0.5" right="0.5" top="0.59" bottom="5.84" header="0.3" footer="5.6"/>
  <pageSetup scale="80" orientation="portrait" horizontalDpi="4294967292" verticalDpi="4294967292" r:id="rId1"/>
  <headerFooter alignWithMargins="0">
    <oddFooter xml:space="preserve">&amp;R
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Study Abroad</vt:lpstr>
      <vt:lpstr>'Study Abroad'!Print_Area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Johnson, Janet [I RES]</cp:lastModifiedBy>
  <cp:lastPrinted>2018-03-02T17:11:14Z</cp:lastPrinted>
  <dcterms:created xsi:type="dcterms:W3CDTF">1999-11-08T21:51:51Z</dcterms:created>
  <dcterms:modified xsi:type="dcterms:W3CDTF">2018-03-02T20:44:35Z</dcterms:modified>
</cp:coreProperties>
</file>