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ate1904="1"/>
  <mc:AlternateContent xmlns:mc="http://schemas.openxmlformats.org/markup-compatibility/2006">
    <mc:Choice Requires="x15">
      <x15ac:absPath xmlns:x15ac="http://schemas.microsoft.com/office/spreadsheetml/2010/11/ac" url="H:\IR Staff\Fact Book\Fact Book Pages 2024-25\__Ready for Review\"/>
    </mc:Choice>
  </mc:AlternateContent>
  <xr:revisionPtr revIDLastSave="0" documentId="13_ncr:1_{E8B12F64-3208-47EF-8BAD-B6005686FA23}" xr6:coauthVersionLast="47" xr6:coauthVersionMax="47" xr10:uidLastSave="{00000000-0000-0000-0000-000000000000}"/>
  <bookViews>
    <workbookView xWindow="38190" yWindow="1035" windowWidth="18720" windowHeight="15915" xr2:uid="{00000000-000D-0000-FFFF-FFFF00000000}"/>
  </bookViews>
  <sheets>
    <sheet name="Retention &amp; Graduation Rates" sheetId="1" r:id="rId1"/>
    <sheet name="Data for Graph" sheetId="2" state="hidden" r:id="rId2"/>
  </sheets>
  <definedNames>
    <definedName name="_xlnm.Print_Area" localSheetId="0">'Retention &amp; Graduation Rates'!$A$1:$Q$122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8" i="1" l="1"/>
  <c r="O88" i="1"/>
  <c r="N88" i="1"/>
  <c r="M88" i="1"/>
  <c r="L88" i="1"/>
  <c r="J88" i="1"/>
  <c r="I88" i="1"/>
  <c r="H88" i="1"/>
  <c r="G88" i="1"/>
  <c r="C88" i="1"/>
  <c r="P47" i="1"/>
  <c r="L47" i="1"/>
  <c r="M47" i="1"/>
  <c r="N47" i="1"/>
  <c r="O47" i="1"/>
  <c r="J47" i="1"/>
  <c r="I47" i="1"/>
  <c r="H47" i="1"/>
  <c r="G47" i="1"/>
  <c r="D47" i="1"/>
  <c r="C47" i="1"/>
</calcChain>
</file>

<file path=xl/sharedStrings.xml><?xml version="1.0" encoding="utf-8"?>
<sst xmlns="http://schemas.openxmlformats.org/spreadsheetml/2006/main" count="43" uniqueCount="36">
  <si>
    <t xml:space="preserve"> </t>
  </si>
  <si>
    <t>ENTRY TYPE</t>
  </si>
  <si>
    <t>NUMBER</t>
  </si>
  <si>
    <t>AVERAGE ACT</t>
  </si>
  <si>
    <t>AND YEAR</t>
  </si>
  <si>
    <t>Office of Institutional Research</t>
  </si>
  <si>
    <t>Freshmen</t>
  </si>
  <si>
    <t>Transfers</t>
  </si>
  <si>
    <t>1-YEAR</t>
  </si>
  <si>
    <t>2-YEAR</t>
  </si>
  <si>
    <t>3-YEAR</t>
  </si>
  <si>
    <t>4-YEAR</t>
  </si>
  <si>
    <t>5-YEAR</t>
  </si>
  <si>
    <t>6-YEAR</t>
  </si>
  <si>
    <t>10-YEAR</t>
  </si>
  <si>
    <t>Retention and Graduation Rates, Freshmen and Transfers</t>
  </si>
  <si>
    <t>Full-Time Fall Entries and Summer Entries Who Continued in Fall</t>
  </si>
  <si>
    <r>
      <t>––––––––––––––––––––– RETENTION RATE</t>
    </r>
    <r>
      <rPr>
        <vertAlign val="superscript"/>
        <sz val="10"/>
        <rFont val="Univers 55"/>
      </rPr>
      <t>1</t>
    </r>
    <r>
      <rPr>
        <b/>
        <sz val="9"/>
        <rFont val="Univers 55"/>
        <family val="2"/>
      </rPr>
      <t>–––––––––––––––––––––</t>
    </r>
  </si>
  <si>
    <t>–––––––––––––––––––––CUMULATIVE GRADUATION RATE––––––––––––––––––––––</t>
  </si>
  <si>
    <r>
      <t>2010</t>
    </r>
    <r>
      <rPr>
        <vertAlign val="superscript"/>
        <sz val="10"/>
        <rFont val="Univers 55"/>
        <family val="2"/>
      </rPr>
      <t>2</t>
    </r>
  </si>
  <si>
    <t>---</t>
  </si>
  <si>
    <r>
      <rPr>
        <vertAlign val="superscript"/>
        <sz val="10"/>
        <rFont val="Univers 55"/>
      </rPr>
      <t>1</t>
    </r>
    <r>
      <rPr>
        <sz val="7"/>
        <rFont val="Berkeley"/>
      </rPr>
      <t xml:space="preserve"> </t>
    </r>
    <r>
      <rPr>
        <sz val="8"/>
        <rFont val="Berkeley"/>
      </rPr>
      <t>Retention rate includes students who graduated.</t>
    </r>
  </si>
  <si>
    <t>1-YEAR Retention Rate</t>
  </si>
  <si>
    <t>4-YEAR Cumulative Graduation Rate</t>
  </si>
  <si>
    <t>5-YEAR Cumulative Graduation Rate</t>
  </si>
  <si>
    <t>6-YEAR Cumulative Graduation Rate</t>
  </si>
  <si>
    <r>
      <t>ISU Average</t>
    </r>
    <r>
      <rPr>
        <vertAlign val="superscript"/>
        <sz val="9"/>
        <rFont val="Univers 55"/>
      </rPr>
      <t>3</t>
    </r>
  </si>
  <si>
    <r>
      <rPr>
        <vertAlign val="superscript"/>
        <sz val="10"/>
        <rFont val="Univers 55"/>
      </rPr>
      <t>3</t>
    </r>
    <r>
      <rPr>
        <sz val="7"/>
        <rFont val="Berkeley"/>
      </rPr>
      <t xml:space="preserve"> </t>
    </r>
    <r>
      <rPr>
        <sz val="8"/>
        <rFont val="Berkeley"/>
      </rPr>
      <t>Average is for the years currently displayed in the chart.</t>
    </r>
  </si>
  <si>
    <r>
      <t>COMPOSITE</t>
    </r>
    <r>
      <rPr>
        <b/>
        <vertAlign val="superscript"/>
        <sz val="9"/>
        <rFont val="Univers 55"/>
      </rPr>
      <t>4</t>
    </r>
  </si>
  <si>
    <r>
      <rPr>
        <vertAlign val="superscript"/>
        <sz val="10"/>
        <rFont val="Univers 55"/>
      </rPr>
      <t>2</t>
    </r>
    <r>
      <rPr>
        <vertAlign val="superscript"/>
        <sz val="8"/>
        <rFont val="Berkeley"/>
      </rPr>
      <t xml:space="preserve"> </t>
    </r>
    <r>
      <rPr>
        <sz val="8"/>
        <rFont val="Berkeley"/>
      </rPr>
      <t xml:space="preserve">Beginning with the 2010 cohorts, e-data is the official reporting source. The entering number reflects the subtraction of IPEDS allowable exclusions </t>
    </r>
  </si>
  <si>
    <t xml:space="preserve">  (ex. Deceased, active military duty, or withdrew before census day). Previously reported data are not adjusted for new exclusions.</t>
  </si>
  <si>
    <r>
      <rPr>
        <vertAlign val="superscript"/>
        <sz val="10"/>
        <rFont val="Univers 55"/>
      </rPr>
      <t>4</t>
    </r>
    <r>
      <rPr>
        <sz val="7"/>
        <rFont val="Berkeley"/>
      </rPr>
      <t xml:space="preserve"> </t>
    </r>
    <r>
      <rPr>
        <sz val="8"/>
        <rFont val="Berkeley"/>
      </rPr>
      <t>Beginning Fall 2021, standardized test scores are optional-response; data is calculated only from those who responded.</t>
    </r>
  </si>
  <si>
    <t>RESPONSE</t>
  </si>
  <si>
    <r>
      <t>RATE</t>
    </r>
    <r>
      <rPr>
        <b/>
        <vertAlign val="superscript"/>
        <sz val="9"/>
        <rFont val="Univers 55"/>
      </rPr>
      <t>4</t>
    </r>
  </si>
  <si>
    <r>
      <t>ENTERED</t>
    </r>
    <r>
      <rPr>
        <b/>
        <vertAlign val="superscript"/>
        <sz val="9"/>
        <rFont val="Univers 55"/>
      </rPr>
      <t>2</t>
    </r>
  </si>
  <si>
    <t>Last Updated: 4/22/2025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</si>
</sst>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???0"/>
    <numFmt numFmtId="165" formatCode="0.0%"/>
    <numFmt numFmtId="166" formatCode="0.0"/>
    <numFmt numFmtId="167" formatCode="#,##0.0"/>
  </numFmts>
  <fonts count="19">
    <font>
      <sz val="10"/>
      <name val="Univers 55"/>
    </font>
    <font>
      <sz val="14"/>
      <name val="Univers 75 Black"/>
    </font>
    <font>
      <sz val="7"/>
      <name val="Univers 55"/>
      <family val="2"/>
    </font>
    <font>
      <b/>
      <sz val="14"/>
      <name val="Univers 55"/>
      <family val="2"/>
    </font>
    <font>
      <b/>
      <sz val="9"/>
      <name val="Univers 55"/>
      <family val="2"/>
    </font>
    <font>
      <sz val="9"/>
      <name val="Univers 55"/>
      <family val="2"/>
    </font>
    <font>
      <sz val="10"/>
      <name val="Univers 55"/>
      <family val="2"/>
    </font>
    <font>
      <b/>
      <sz val="10"/>
      <name val="Univers 45 Light"/>
      <family val="2"/>
    </font>
    <font>
      <vertAlign val="superscript"/>
      <sz val="10"/>
      <name val="Univers 55"/>
      <family val="2"/>
    </font>
    <font>
      <b/>
      <sz val="10"/>
      <name val="Univers 55"/>
      <family val="2"/>
    </font>
    <font>
      <sz val="11"/>
      <name val="Univers 55"/>
      <family val="2"/>
    </font>
    <font>
      <vertAlign val="superscript"/>
      <sz val="10"/>
      <name val="Univers 55"/>
    </font>
    <font>
      <i/>
      <sz val="10"/>
      <name val="Berkeley"/>
      <family val="1"/>
    </font>
    <font>
      <sz val="10"/>
      <name val="Univers 55"/>
    </font>
    <font>
      <sz val="7"/>
      <name val="Berkeley"/>
    </font>
    <font>
      <vertAlign val="superscript"/>
      <sz val="8"/>
      <name val="Berkeley"/>
    </font>
    <font>
      <sz val="8"/>
      <name val="Berkeley"/>
    </font>
    <font>
      <vertAlign val="superscript"/>
      <sz val="9"/>
      <name val="Univers 55"/>
    </font>
    <font>
      <b/>
      <vertAlign val="superscript"/>
      <sz val="9"/>
      <name val="Univers 55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0" applyFont="1" applyAlignment="1">
      <alignment horizontal="left"/>
    </xf>
    <xf numFmtId="164" fontId="0" fillId="0" borderId="0" xfId="0" applyNumberForma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164" fontId="5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5" fillId="0" borderId="0" xfId="0" applyFont="1"/>
    <xf numFmtId="164" fontId="5" fillId="2" borderId="0" xfId="0" applyNumberFormat="1" applyFont="1" applyFill="1" applyAlignment="1">
      <alignment horizontal="left"/>
    </xf>
    <xf numFmtId="165" fontId="5" fillId="2" borderId="0" xfId="0" applyNumberFormat="1" applyFont="1" applyFill="1" applyAlignment="1">
      <alignment horizontal="center"/>
    </xf>
    <xf numFmtId="0" fontId="6" fillId="0" borderId="0" xfId="0" applyFont="1"/>
    <xf numFmtId="165" fontId="6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left"/>
    </xf>
    <xf numFmtId="3" fontId="6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7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 wrapText="1"/>
    </xf>
    <xf numFmtId="0" fontId="10" fillId="0" borderId="0" xfId="0" applyFont="1"/>
    <xf numFmtId="0" fontId="6" fillId="3" borderId="0" xfId="0" applyFont="1" applyFill="1"/>
    <xf numFmtId="164" fontId="10" fillId="3" borderId="0" xfId="0" applyNumberFormat="1" applyFont="1" applyFill="1" applyAlignment="1">
      <alignment horizontal="left"/>
    </xf>
    <xf numFmtId="3" fontId="10" fillId="3" borderId="0" xfId="0" applyNumberFormat="1" applyFont="1" applyFill="1" applyAlignment="1">
      <alignment horizontal="center"/>
    </xf>
    <xf numFmtId="166" fontId="10" fillId="3" borderId="0" xfId="0" applyNumberFormat="1" applyFont="1" applyFill="1" applyAlignment="1">
      <alignment horizontal="center"/>
    </xf>
    <xf numFmtId="165" fontId="10" fillId="3" borderId="0" xfId="0" applyNumberFormat="1" applyFont="1" applyFill="1" applyAlignment="1">
      <alignment horizontal="center"/>
    </xf>
    <xf numFmtId="164" fontId="10" fillId="0" borderId="0" xfId="0" applyNumberFormat="1" applyFont="1" applyAlignment="1">
      <alignment horizontal="left"/>
    </xf>
    <xf numFmtId="3" fontId="10" fillId="0" borderId="0" xfId="0" applyNumberFormat="1" applyFont="1" applyAlignment="1">
      <alignment horizontal="center"/>
    </xf>
    <xf numFmtId="166" fontId="10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0" fontId="10" fillId="3" borderId="0" xfId="0" applyFont="1" applyFill="1"/>
    <xf numFmtId="0" fontId="6" fillId="4" borderId="0" xfId="0" applyFont="1" applyFill="1"/>
    <xf numFmtId="164" fontId="12" fillId="0" borderId="0" xfId="0" applyNumberFormat="1" applyFont="1" applyAlignment="1">
      <alignment horizontal="left"/>
    </xf>
    <xf numFmtId="3" fontId="6" fillId="3" borderId="0" xfId="0" applyNumberFormat="1" applyFont="1" applyFill="1" applyAlignment="1">
      <alignment horizontal="center"/>
    </xf>
    <xf numFmtId="166" fontId="6" fillId="3" borderId="0" xfId="0" applyNumberFormat="1" applyFont="1" applyFill="1" applyAlignment="1">
      <alignment horizontal="center"/>
    </xf>
    <xf numFmtId="165" fontId="6" fillId="3" borderId="0" xfId="0" applyNumberFormat="1" applyFont="1" applyFill="1" applyAlignment="1">
      <alignment horizontal="center"/>
    </xf>
    <xf numFmtId="164" fontId="4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165" fontId="10" fillId="0" borderId="0" xfId="0" applyNumberFormat="1" applyFont="1" applyAlignment="1">
      <alignment horizontal="center" vertical="center"/>
    </xf>
    <xf numFmtId="0" fontId="6" fillId="3" borderId="0" xfId="0" applyFont="1" applyFill="1" applyAlignment="1">
      <alignment vertical="center"/>
    </xf>
    <xf numFmtId="3" fontId="6" fillId="3" borderId="0" xfId="0" applyNumberFormat="1" applyFont="1" applyFill="1" applyAlignment="1">
      <alignment horizontal="center" vertical="center"/>
    </xf>
    <xf numFmtId="166" fontId="6" fillId="3" borderId="0" xfId="0" applyNumberFormat="1" applyFont="1" applyFill="1" applyAlignment="1">
      <alignment horizontal="center" vertical="center"/>
    </xf>
    <xf numFmtId="165" fontId="6" fillId="3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3" borderId="0" xfId="0" applyNumberFormat="1" applyFont="1" applyFill="1" applyAlignment="1">
      <alignment horizontal="left"/>
    </xf>
    <xf numFmtId="165" fontId="6" fillId="0" borderId="0" xfId="0" quotePrefix="1" applyNumberFormat="1" applyFont="1" applyAlignment="1">
      <alignment horizontal="center" vertical="center"/>
    </xf>
    <xf numFmtId="165" fontId="6" fillId="3" borderId="0" xfId="0" quotePrefix="1" applyNumberFormat="1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165" fontId="6" fillId="0" borderId="0" xfId="0" applyNumberFormat="1" applyFont="1" applyAlignment="1">
      <alignment horizontal="center" vertical="center"/>
    </xf>
    <xf numFmtId="164" fontId="6" fillId="3" borderId="0" xfId="0" quotePrefix="1" applyNumberFormat="1" applyFont="1" applyFill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164" fontId="6" fillId="3" borderId="0" xfId="0" applyNumberFormat="1" applyFont="1" applyFill="1" applyAlignment="1">
      <alignment horizontal="left" vertical="center"/>
    </xf>
    <xf numFmtId="164" fontId="6" fillId="4" borderId="0" xfId="0" applyNumberFormat="1" applyFont="1" applyFill="1" applyAlignment="1">
      <alignment horizontal="left" vertical="center"/>
    </xf>
    <xf numFmtId="3" fontId="6" fillId="4" borderId="0" xfId="0" applyNumberFormat="1" applyFont="1" applyFill="1" applyAlignment="1">
      <alignment horizontal="center" vertical="center"/>
    </xf>
    <xf numFmtId="166" fontId="6" fillId="4" borderId="0" xfId="0" applyNumberFormat="1" applyFont="1" applyFill="1" applyAlignment="1">
      <alignment horizontal="center" vertical="center"/>
    </xf>
    <xf numFmtId="165" fontId="6" fillId="4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167" fontId="6" fillId="0" borderId="0" xfId="0" applyNumberFormat="1" applyFont="1" applyAlignment="1">
      <alignment horizontal="center" vertical="center"/>
    </xf>
    <xf numFmtId="165" fontId="6" fillId="0" borderId="0" xfId="1" applyNumberFormat="1" applyFont="1" applyFill="1" applyAlignment="1">
      <alignment horizontal="center" vertical="center"/>
    </xf>
    <xf numFmtId="0" fontId="6" fillId="4" borderId="0" xfId="0" applyFont="1" applyFill="1" applyAlignment="1">
      <alignment vertical="center"/>
    </xf>
    <xf numFmtId="165" fontId="6" fillId="3" borderId="0" xfId="1" applyNumberFormat="1" applyFont="1" applyFill="1" applyAlignment="1">
      <alignment horizontal="center" vertical="center"/>
    </xf>
    <xf numFmtId="165" fontId="6" fillId="0" borderId="0" xfId="0" applyNumberFormat="1" applyFont="1" applyAlignment="1">
      <alignment vertical="center"/>
    </xf>
    <xf numFmtId="165" fontId="6" fillId="0" borderId="1" xfId="0" applyNumberFormat="1" applyFont="1" applyBorder="1" applyAlignment="1">
      <alignment horizontal="center" vertical="center"/>
    </xf>
    <xf numFmtId="165" fontId="6" fillId="0" borderId="1" xfId="0" quotePrefix="1" applyNumberFormat="1" applyFont="1" applyBorder="1" applyAlignment="1">
      <alignment horizontal="center" vertical="center"/>
    </xf>
    <xf numFmtId="164" fontId="8" fillId="0" borderId="0" xfId="0" applyNumberFormat="1" applyFont="1" applyAlignment="1">
      <alignment horizontal="left" wrapText="1"/>
    </xf>
    <xf numFmtId="165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12" fillId="0" borderId="0" xfId="0" applyFont="1" applyAlignment="1">
      <alignment vertical="center"/>
    </xf>
    <xf numFmtId="167" fontId="6" fillId="3" borderId="0" xfId="0" applyNumberFormat="1" applyFont="1" applyFill="1" applyAlignment="1">
      <alignment horizontal="center" vertical="center"/>
    </xf>
    <xf numFmtId="9" fontId="6" fillId="0" borderId="0" xfId="1" applyFont="1" applyFill="1" applyBorder="1" applyAlignment="1">
      <alignment horizontal="center" vertical="center"/>
    </xf>
    <xf numFmtId="9" fontId="6" fillId="3" borderId="0" xfId="1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center" vertical="center"/>
    </xf>
    <xf numFmtId="167" fontId="6" fillId="0" borderId="1" xfId="0" applyNumberFormat="1" applyFont="1" applyBorder="1" applyAlignment="1">
      <alignment horizontal="center" vertical="center"/>
    </xf>
    <xf numFmtId="9" fontId="6" fillId="0" borderId="1" xfId="1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164" fontId="12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164" fontId="8" fillId="0" borderId="0" xfId="0" applyNumberFormat="1" applyFont="1" applyAlignment="1">
      <alignment horizontal="left" wrapText="1"/>
    </xf>
    <xf numFmtId="0" fontId="6" fillId="0" borderId="0" xfId="0" applyFont="1" applyAlignment="1">
      <alignment horizontal="left"/>
    </xf>
    <xf numFmtId="164" fontId="16" fillId="0" borderId="0" xfId="0" applyNumberFormat="1" applyFont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Univers LT Std 45 Light" panose="020B0403020202020204" pitchFamily="34" charset="0"/>
              </a:defRPr>
            </a:pPr>
            <a:r>
              <a:rPr lang="en-US" sz="1400">
                <a:latin typeface="Univers LT Std 45 Light" panose="020B0403020202020204" pitchFamily="34" charset="0"/>
              </a:rPr>
              <a:t>Retention and Graduation Rates for </a:t>
            </a:r>
          </a:p>
          <a:p>
            <a:pPr>
              <a:defRPr sz="1400">
                <a:latin typeface="Univers LT Std 45 Light" panose="020B0403020202020204" pitchFamily="34" charset="0"/>
              </a:defRPr>
            </a:pPr>
            <a:r>
              <a:rPr lang="en-US" sz="1400">
                <a:latin typeface="Univers LT Std 45 Light" panose="020B0403020202020204" pitchFamily="34" charset="0"/>
              </a:rPr>
              <a:t>First-Time, Full-Time Freshmen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for Graph'!$C$5</c:f>
              <c:strCache>
                <c:ptCount val="1"/>
                <c:pt idx="0">
                  <c:v>1-YEAR Retention Rate</c:v>
                </c:pt>
              </c:strCache>
            </c:strRef>
          </c:tx>
          <c:spPr>
            <a:ln w="31750"/>
          </c:spPr>
          <c:marker>
            <c:symbol val="none"/>
          </c:marker>
          <c:cat>
            <c:numRef>
              <c:f>'Data for Graph'!$B$6:$B$16</c:f>
              <c:numCache>
                <c:formatCode>???0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'Data for Graph'!$C$6:$C$16</c:f>
              <c:numCache>
                <c:formatCode>0.0%</c:formatCode>
                <c:ptCount val="10"/>
                <c:pt idx="0">
                  <c:v>0.876</c:v>
                </c:pt>
                <c:pt idx="1">
                  <c:v>0.88100000000000001</c:v>
                </c:pt>
                <c:pt idx="2">
                  <c:v>0.875</c:v>
                </c:pt>
                <c:pt idx="3">
                  <c:v>0.875</c:v>
                </c:pt>
                <c:pt idx="4">
                  <c:v>0.872</c:v>
                </c:pt>
                <c:pt idx="5">
                  <c:v>0.8859999999999999</c:v>
                </c:pt>
                <c:pt idx="6">
                  <c:v>0.88</c:v>
                </c:pt>
                <c:pt idx="7">
                  <c:v>0.85799999999999998</c:v>
                </c:pt>
                <c:pt idx="8">
                  <c:v>0.87599999999999989</c:v>
                </c:pt>
                <c:pt idx="9">
                  <c:v>0.87599999999999989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7-4361-8F66-89B4FCFAE13B}"/>
            </c:ext>
          </c:extLst>
        </c:ser>
        <c:ser>
          <c:idx val="1"/>
          <c:order val="1"/>
          <c:tx>
            <c:strRef>
              <c:f>'Data for Graph'!$D$5</c:f>
              <c:strCache>
                <c:ptCount val="1"/>
                <c:pt idx="0">
                  <c:v>4-YEAR Cumulative Graduation Rate</c:v>
                </c:pt>
              </c:strCache>
            </c:strRef>
          </c:tx>
          <c:spPr>
            <a:ln w="31750"/>
          </c:spPr>
          <c:marker>
            <c:symbol val="none"/>
          </c:marker>
          <c:cat>
            <c:numRef>
              <c:f>'Data for Graph'!$B$6:$B$16</c:f>
              <c:numCache>
                <c:formatCode>???0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'Data for Graph'!$D$6:$D$16</c:f>
              <c:numCache>
                <c:formatCode>0.0%</c:formatCode>
                <c:ptCount val="10"/>
                <c:pt idx="0">
                  <c:v>0.48949999999999999</c:v>
                </c:pt>
                <c:pt idx="1">
                  <c:v>0.51339999999999997</c:v>
                </c:pt>
                <c:pt idx="2">
                  <c:v>0.51100000000000001</c:v>
                </c:pt>
                <c:pt idx="3">
                  <c:v>0.54100000000000004</c:v>
                </c:pt>
                <c:pt idx="4">
                  <c:v>0.56299999999999994</c:v>
                </c:pt>
                <c:pt idx="5">
                  <c:v>0.57199999999999995</c:v>
                </c:pt>
                <c:pt idx="6">
                  <c:v>0.59599999999999997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A7-4361-8F66-89B4FCFAE13B}"/>
            </c:ext>
          </c:extLst>
        </c:ser>
        <c:ser>
          <c:idx val="2"/>
          <c:order val="2"/>
          <c:tx>
            <c:strRef>
              <c:f>'Data for Graph'!$E$5</c:f>
              <c:strCache>
                <c:ptCount val="1"/>
                <c:pt idx="0">
                  <c:v>5-YEAR Cumulative Graduation Rate</c:v>
                </c:pt>
              </c:strCache>
            </c:strRef>
          </c:tx>
          <c:spPr>
            <a:ln w="317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'Data for Graph'!$B$6:$B$16</c:f>
              <c:numCache>
                <c:formatCode>???0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'Data for Graph'!$E$6:$E$16</c:f>
              <c:numCache>
                <c:formatCode>0.0%</c:formatCode>
                <c:ptCount val="10"/>
                <c:pt idx="0">
                  <c:v>0.7177</c:v>
                </c:pt>
                <c:pt idx="1">
                  <c:v>0.73599999999999999</c:v>
                </c:pt>
                <c:pt idx="2">
                  <c:v>0.71799999999999997</c:v>
                </c:pt>
                <c:pt idx="3">
                  <c:v>0.72299999999999998</c:v>
                </c:pt>
                <c:pt idx="4">
                  <c:v>0.73</c:v>
                </c:pt>
                <c:pt idx="5">
                  <c:v>0.74399999999999999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A7-4361-8F66-89B4FCFAE13B}"/>
            </c:ext>
          </c:extLst>
        </c:ser>
        <c:ser>
          <c:idx val="3"/>
          <c:order val="3"/>
          <c:tx>
            <c:strRef>
              <c:f>'Data for Graph'!$F$5</c:f>
              <c:strCache>
                <c:ptCount val="1"/>
                <c:pt idx="0">
                  <c:v>6-YEAR Cumulative Graduation Rate</c:v>
                </c:pt>
              </c:strCache>
            </c:strRef>
          </c:tx>
          <c:spPr>
            <a:ln w="3175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none"/>
          </c:marker>
          <c:cat>
            <c:numRef>
              <c:f>'Data for Graph'!$B$6:$B$16</c:f>
              <c:numCache>
                <c:formatCode>???0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'Data for Graph'!$F$6:$F$16</c:f>
              <c:numCache>
                <c:formatCode>0.0%</c:formatCode>
                <c:ptCount val="10"/>
                <c:pt idx="0">
                  <c:v>0.747</c:v>
                </c:pt>
                <c:pt idx="1">
                  <c:v>0.76600000000000001</c:v>
                </c:pt>
                <c:pt idx="2">
                  <c:v>0.74399999999999999</c:v>
                </c:pt>
                <c:pt idx="3">
                  <c:v>0.754</c:v>
                </c:pt>
                <c:pt idx="4">
                  <c:v>0.753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A7-4361-8F66-89B4FCFAE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9817736"/>
        <c:axId val="489818128"/>
      </c:lineChart>
      <c:catAx>
        <c:axId val="489817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Univers 45"/>
                  </a:defRPr>
                </a:pPr>
                <a:r>
                  <a:rPr lang="en-US" sz="900">
                    <a:latin typeface="Univers 45"/>
                  </a:rPr>
                  <a:t>YEAR</a:t>
                </a:r>
              </a:p>
            </c:rich>
          </c:tx>
          <c:layout>
            <c:manualLayout>
              <c:xMode val="edge"/>
              <c:yMode val="edge"/>
              <c:x val="0.47752380899232044"/>
              <c:y val="0.93676013141887227"/>
            </c:manualLayout>
          </c:layout>
          <c:overlay val="0"/>
        </c:title>
        <c:numFmt formatCode="???0" sourceLinked="1"/>
        <c:majorTickMark val="none"/>
        <c:minorTickMark val="none"/>
        <c:tickLblPos val="nextTo"/>
        <c:txPr>
          <a:bodyPr/>
          <a:lstStyle/>
          <a:p>
            <a:pPr>
              <a:defRPr sz="1050" b="1" baseline="0">
                <a:latin typeface="Univers 45"/>
              </a:defRPr>
            </a:pPr>
            <a:endParaRPr lang="en-US"/>
          </a:p>
        </c:txPr>
        <c:crossAx val="489818128"/>
        <c:crosses val="autoZero"/>
        <c:auto val="1"/>
        <c:lblAlgn val="ctr"/>
        <c:lblOffset val="100"/>
        <c:noMultiLvlLbl val="0"/>
      </c:catAx>
      <c:valAx>
        <c:axId val="4898181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>
                    <a:latin typeface="Univers 45"/>
                  </a:defRPr>
                </a:pPr>
                <a:r>
                  <a:rPr lang="en-US" sz="900">
                    <a:latin typeface="Univers 45"/>
                  </a:rPr>
                  <a:t>PERCENT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b="1" baseline="0">
                <a:latin typeface="Univers 45"/>
              </a:defRPr>
            </a:pPr>
            <a:endParaRPr lang="en-US"/>
          </a:p>
        </c:txPr>
        <c:crossAx val="4898177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74791766049525965"/>
          <c:y val="0.35787519909968801"/>
          <c:w val="0.24815676394517552"/>
          <c:h val="0.32353521197770757"/>
        </c:manualLayout>
      </c:layout>
      <c:overlay val="1"/>
      <c:spPr>
        <a:solidFill>
          <a:schemeClr val="bg1"/>
        </a:solidFill>
      </c:spPr>
      <c:txPr>
        <a:bodyPr/>
        <a:lstStyle/>
        <a:p>
          <a:pPr>
            <a:defRPr sz="900">
              <a:latin typeface="Univers LT Std 55" panose="020B0603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lt1">
          <a:shade val="50000"/>
        </a:schemeClr>
      </a:solidFill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12123</xdr:colOff>
      <xdr:row>0</xdr:row>
      <xdr:rowOff>56151</xdr:rowOff>
    </xdr:from>
    <xdr:to>
      <xdr:col>15</xdr:col>
      <xdr:colOff>530975</xdr:colOff>
      <xdr:row>1</xdr:row>
      <xdr:rowOff>2663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12123" y="56151"/>
          <a:ext cx="8186477" cy="137012"/>
          <a:chOff x="15543" y="28797"/>
          <a:chExt cx="6510715" cy="90098"/>
        </a:xfrm>
      </xdr:grpSpPr>
      <xdr:pic>
        <xdr:nvPicPr>
          <xdr:cNvPr id="1037" name="Picture 13">
            <a:extLst>
              <a:ext uri="{FF2B5EF4-FFF2-40B4-BE49-F238E27FC236}">
                <a16:creationId xmlns:a16="http://schemas.microsoft.com/office/drawing/2014/main" id="{00000000-0008-0000-0000-00000D04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58387" y="28797"/>
            <a:ext cx="834674" cy="62982"/>
          </a:xfrm>
          <a:prstGeom prst="rect">
            <a:avLst/>
          </a:prstGeom>
          <a:noFill/>
        </xdr:spPr>
      </xdr:pic>
      <xdr:sp macro="" textlink="">
        <xdr:nvSpPr>
          <xdr:cNvPr id="1038" name="Line 14">
            <a:extLst>
              <a:ext uri="{FF2B5EF4-FFF2-40B4-BE49-F238E27FC236}">
                <a16:creationId xmlns:a16="http://schemas.microsoft.com/office/drawing/2014/main" id="{00000000-0008-0000-0000-00000E04000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15543" y="118895"/>
            <a:ext cx="6510715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19050</xdr:colOff>
      <xdr:row>94</xdr:row>
      <xdr:rowOff>22860</xdr:rowOff>
    </xdr:from>
    <xdr:to>
      <xdr:col>15</xdr:col>
      <xdr:colOff>268432</xdr:colOff>
      <xdr:row>117</xdr:row>
      <xdr:rowOff>35329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5"/>
  <sheetViews>
    <sheetView showGridLines="0" tabSelected="1" view="pageBreakPreview" zoomScaleNormal="100" zoomScaleSheetLayoutView="100" zoomScalePageLayoutView="50" workbookViewId="0">
      <selection activeCell="S39" sqref="S39"/>
    </sheetView>
  </sheetViews>
  <sheetFormatPr defaultColWidth="11.42578125" defaultRowHeight="12.75"/>
  <cols>
    <col min="1" max="1" width="0.7109375" customWidth="1"/>
    <col min="2" max="2" width="13.28515625" style="2" customWidth="1"/>
    <col min="3" max="3" width="9.28515625" bestFit="1" customWidth="1"/>
    <col min="4" max="4" width="14.7109375" customWidth="1"/>
    <col min="5" max="5" width="10.7109375" customWidth="1"/>
    <col min="6" max="6" width="1.5703125" customWidth="1"/>
    <col min="7" max="10" width="8" customWidth="1"/>
    <col min="11" max="11" width="1.42578125" customWidth="1"/>
    <col min="12" max="12" width="7.28515625" customWidth="1"/>
    <col min="13" max="16" width="8" customWidth="1"/>
    <col min="17" max="17" width="9.7109375" hidden="1" customWidth="1"/>
  </cols>
  <sheetData>
    <row r="1" spans="1:23" ht="15" customHeight="1">
      <c r="B1"/>
    </row>
    <row r="2" spans="1:23" s="1" customFormat="1" ht="22.9" customHeight="1">
      <c r="A2" s="88" t="s">
        <v>15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</row>
    <row r="3" spans="1:23" s="26" customFormat="1" ht="15" customHeight="1">
      <c r="A3" s="87" t="s">
        <v>16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</row>
    <row r="4" spans="1:23" s="26" customFormat="1" ht="10.5" customHeight="1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</row>
    <row r="5" spans="1:23" s="24" customFormat="1" ht="14.25">
      <c r="A5" s="42" t="s">
        <v>1</v>
      </c>
      <c r="B5" s="4"/>
      <c r="C5" s="5" t="s">
        <v>2</v>
      </c>
      <c r="D5" s="5" t="s">
        <v>3</v>
      </c>
      <c r="E5" s="5" t="s">
        <v>32</v>
      </c>
      <c r="F5" s="5"/>
      <c r="G5" s="89" t="s">
        <v>17</v>
      </c>
      <c r="H5" s="89"/>
      <c r="I5" s="89"/>
      <c r="J5" s="89"/>
      <c r="K5" s="5"/>
      <c r="L5" s="89" t="s">
        <v>18</v>
      </c>
      <c r="M5" s="89"/>
      <c r="N5" s="89"/>
      <c r="O5" s="89"/>
      <c r="P5" s="89"/>
      <c r="Q5" s="89"/>
      <c r="R5" s="23"/>
      <c r="T5" s="25"/>
      <c r="U5" s="25"/>
      <c r="V5" s="25"/>
      <c r="W5" s="25"/>
    </row>
    <row r="6" spans="1:23" s="23" customFormat="1" ht="13.5">
      <c r="A6" s="6" t="s">
        <v>4</v>
      </c>
      <c r="B6" s="6"/>
      <c r="C6" s="7" t="s">
        <v>34</v>
      </c>
      <c r="D6" s="7" t="s">
        <v>28</v>
      </c>
      <c r="E6" s="7" t="s">
        <v>33</v>
      </c>
      <c r="F6" s="5"/>
      <c r="G6" s="7" t="s">
        <v>8</v>
      </c>
      <c r="H6" s="7" t="s">
        <v>9</v>
      </c>
      <c r="I6" s="7" t="s">
        <v>10</v>
      </c>
      <c r="J6" s="7" t="s">
        <v>11</v>
      </c>
      <c r="K6" s="5"/>
      <c r="L6" s="7" t="s">
        <v>9</v>
      </c>
      <c r="M6" s="7" t="s">
        <v>10</v>
      </c>
      <c r="N6" s="7" t="s">
        <v>11</v>
      </c>
      <c r="O6" s="7" t="s">
        <v>12</v>
      </c>
      <c r="P6" s="7" t="s">
        <v>13</v>
      </c>
      <c r="Q6" s="7" t="s">
        <v>14</v>
      </c>
    </row>
    <row r="7" spans="1:23" s="26" customFormat="1" ht="16.149999999999999" customHeight="1">
      <c r="A7" s="22" t="s">
        <v>6</v>
      </c>
      <c r="B7" s="22"/>
      <c r="C7" s="33"/>
      <c r="D7" s="34"/>
      <c r="E7" s="34"/>
      <c r="F7" s="34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23" s="3" customFormat="1" ht="12" hidden="1">
      <c r="A8" s="12"/>
      <c r="B8" s="8">
        <v>1985</v>
      </c>
      <c r="C8" s="9">
        <v>3967</v>
      </c>
      <c r="D8" s="10">
        <v>24.2</v>
      </c>
      <c r="E8" s="10"/>
      <c r="F8" s="10"/>
      <c r="G8" s="11">
        <v>0.83499999999999996</v>
      </c>
      <c r="H8" s="11">
        <v>0.72699999999999998</v>
      </c>
      <c r="I8" s="11">
        <v>0.68500000000000005</v>
      </c>
      <c r="J8" s="11"/>
      <c r="K8" s="11"/>
      <c r="L8" s="11"/>
      <c r="M8" s="11"/>
      <c r="N8" s="11">
        <v>0.249</v>
      </c>
      <c r="O8" s="11">
        <v>0.55600000000000005</v>
      </c>
      <c r="P8" s="11">
        <v>0.63400000000000001</v>
      </c>
      <c r="Q8" s="12"/>
    </row>
    <row r="9" spans="1:23" s="3" customFormat="1" ht="12" hidden="1">
      <c r="A9" s="12"/>
      <c r="B9" s="8">
        <v>1986</v>
      </c>
      <c r="C9" s="9">
        <v>3922</v>
      </c>
      <c r="D9" s="10">
        <v>24.2</v>
      </c>
      <c r="E9" s="10"/>
      <c r="F9" s="10"/>
      <c r="G9" s="11">
        <v>0.82699999999999996</v>
      </c>
      <c r="H9" s="11">
        <v>0.73199999999999998</v>
      </c>
      <c r="I9" s="11">
        <v>0.69</v>
      </c>
      <c r="J9" s="11"/>
      <c r="K9" s="11"/>
      <c r="L9" s="11"/>
      <c r="M9" s="11"/>
      <c r="N9" s="11">
        <v>0.22</v>
      </c>
      <c r="O9" s="11">
        <v>0.55600000000000005</v>
      </c>
      <c r="P9" s="11">
        <v>0.629</v>
      </c>
      <c r="Q9" s="12"/>
    </row>
    <row r="10" spans="1:23" s="3" customFormat="1" ht="12" hidden="1">
      <c r="A10" s="12"/>
      <c r="B10" s="8">
        <v>1987</v>
      </c>
      <c r="C10" s="9">
        <v>3660</v>
      </c>
      <c r="D10" s="10">
        <v>24.3</v>
      </c>
      <c r="E10" s="10"/>
      <c r="F10" s="10"/>
      <c r="G10" s="11">
        <v>0.83099999999999996</v>
      </c>
      <c r="H10" s="11">
        <v>0.73399999999999999</v>
      </c>
      <c r="I10" s="11">
        <v>0.69499999999999995</v>
      </c>
      <c r="J10" s="11"/>
      <c r="K10" s="11"/>
      <c r="L10" s="11"/>
      <c r="M10" s="11"/>
      <c r="N10" s="11">
        <v>0.21099999999999999</v>
      </c>
      <c r="O10" s="11">
        <v>0.54800000000000004</v>
      </c>
      <c r="P10" s="11">
        <v>0.628</v>
      </c>
      <c r="Q10" s="11">
        <v>0.66600000000000004</v>
      </c>
    </row>
    <row r="11" spans="1:23" s="3" customFormat="1" ht="12" hidden="1">
      <c r="A11" s="12"/>
      <c r="B11" s="8">
        <v>1988</v>
      </c>
      <c r="C11" s="9">
        <v>3744</v>
      </c>
      <c r="D11" s="10">
        <v>24.3</v>
      </c>
      <c r="E11" s="10"/>
      <c r="F11" s="10"/>
      <c r="G11" s="11">
        <v>0.84199999999999997</v>
      </c>
      <c r="H11" s="11">
        <v>0.74299999999999999</v>
      </c>
      <c r="I11" s="11">
        <v>0.70399999999999996</v>
      </c>
      <c r="J11" s="11"/>
      <c r="K11" s="11"/>
      <c r="L11" s="11"/>
      <c r="M11" s="11"/>
      <c r="N11" s="11">
        <v>0.215</v>
      </c>
      <c r="O11" s="11">
        <v>0.55900000000000005</v>
      </c>
      <c r="P11" s="11">
        <v>0.63600000000000001</v>
      </c>
      <c r="Q11" s="11">
        <v>0.67</v>
      </c>
    </row>
    <row r="12" spans="1:23" s="3" customFormat="1" ht="12" hidden="1">
      <c r="A12" s="12"/>
      <c r="B12" s="8">
        <v>1989</v>
      </c>
      <c r="C12" s="9">
        <v>3751</v>
      </c>
      <c r="D12" s="10">
        <v>24.2</v>
      </c>
      <c r="E12" s="10"/>
      <c r="F12" s="10"/>
      <c r="G12" s="11">
        <v>0.83199999999999996</v>
      </c>
      <c r="H12" s="11">
        <v>0.73199999999999998</v>
      </c>
      <c r="I12" s="11">
        <v>0.69</v>
      </c>
      <c r="J12" s="11">
        <v>0.46600000000000003</v>
      </c>
      <c r="K12" s="11"/>
      <c r="L12" s="11">
        <v>0</v>
      </c>
      <c r="M12" s="11">
        <v>7.0000000000000001E-3</v>
      </c>
      <c r="N12" s="11">
        <v>0.20300000000000001</v>
      </c>
      <c r="O12" s="11">
        <v>0.53600000000000003</v>
      </c>
      <c r="P12" s="11">
        <v>0.61599999999999999</v>
      </c>
      <c r="Q12" s="11">
        <v>0.65600000000000003</v>
      </c>
    </row>
    <row r="13" spans="1:23" s="3" customFormat="1" ht="12" hidden="1">
      <c r="A13" s="12"/>
      <c r="B13" s="8">
        <v>1990</v>
      </c>
      <c r="C13" s="9">
        <v>3310</v>
      </c>
      <c r="D13" s="10">
        <v>24.4</v>
      </c>
      <c r="E13" s="10"/>
      <c r="F13" s="10"/>
      <c r="G13" s="11">
        <v>0.81599999999999995</v>
      </c>
      <c r="H13" s="11">
        <v>0.71699999999999997</v>
      </c>
      <c r="I13" s="11">
        <v>0.68200000000000005</v>
      </c>
      <c r="J13" s="11">
        <v>0.65700000000000003</v>
      </c>
      <c r="K13" s="12"/>
      <c r="L13" s="11"/>
      <c r="M13" s="11">
        <v>8.9999999999999993E-3</v>
      </c>
      <c r="N13" s="11">
        <v>0.19</v>
      </c>
      <c r="O13" s="11">
        <v>0.51</v>
      </c>
      <c r="P13" s="11">
        <v>0.6</v>
      </c>
      <c r="Q13" s="11">
        <v>0.64100000000000001</v>
      </c>
    </row>
    <row r="14" spans="1:23" s="3" customFormat="1" ht="12" hidden="1">
      <c r="A14" s="12"/>
      <c r="B14" s="8">
        <v>1991</v>
      </c>
      <c r="C14" s="9">
        <v>3228</v>
      </c>
      <c r="D14" s="10">
        <v>24</v>
      </c>
      <c r="E14" s="10"/>
      <c r="F14" s="10"/>
      <c r="G14" s="11">
        <v>0.81399999999999995</v>
      </c>
      <c r="H14" s="11">
        <v>0.71499999999999997</v>
      </c>
      <c r="I14" s="11">
        <v>0.66400000000000003</v>
      </c>
      <c r="J14" s="11">
        <v>0.64800000000000002</v>
      </c>
      <c r="K14" s="12"/>
      <c r="L14" s="11"/>
      <c r="M14" s="11">
        <v>8.9999999999999993E-3</v>
      </c>
      <c r="N14" s="11">
        <v>0.20599999999999999</v>
      </c>
      <c r="O14" s="11">
        <v>0.51900000000000002</v>
      </c>
      <c r="P14" s="11">
        <v>0.60099999999999998</v>
      </c>
      <c r="Q14" s="11">
        <v>0.63300000000000001</v>
      </c>
    </row>
    <row r="15" spans="1:23" s="3" customFormat="1" ht="12" hidden="1">
      <c r="A15" s="12"/>
      <c r="B15" s="8">
        <v>1992</v>
      </c>
      <c r="C15" s="9">
        <v>3333</v>
      </c>
      <c r="D15" s="10">
        <v>23.9</v>
      </c>
      <c r="E15" s="10"/>
      <c r="F15" s="10"/>
      <c r="G15" s="11">
        <v>0.81799999999999995</v>
      </c>
      <c r="H15" s="11">
        <v>0.72099999999999997</v>
      </c>
      <c r="I15" s="11">
        <v>0.68200000000000005</v>
      </c>
      <c r="J15" s="11">
        <v>0.66300000000000003</v>
      </c>
      <c r="K15" s="12"/>
      <c r="L15" s="11"/>
      <c r="M15" s="11">
        <v>0.01</v>
      </c>
      <c r="N15" s="11">
        <v>0.217</v>
      </c>
      <c r="O15" s="11">
        <v>0.53700000000000003</v>
      </c>
      <c r="P15" s="11">
        <v>0.61099999999999999</v>
      </c>
      <c r="Q15" s="11">
        <v>0.65500000000000003</v>
      </c>
    </row>
    <row r="16" spans="1:23" s="3" customFormat="1" ht="12" hidden="1">
      <c r="A16" s="12"/>
      <c r="B16" s="8">
        <v>1993</v>
      </c>
      <c r="C16" s="9">
        <v>3416</v>
      </c>
      <c r="D16" s="10">
        <v>24.1</v>
      </c>
      <c r="E16" s="10"/>
      <c r="F16" s="10"/>
      <c r="G16" s="11">
        <v>0.81100000000000005</v>
      </c>
      <c r="H16" s="11">
        <v>0.70799999999999996</v>
      </c>
      <c r="I16" s="11">
        <v>0.67400000000000004</v>
      </c>
      <c r="J16" s="11">
        <v>0.65</v>
      </c>
      <c r="K16" s="12"/>
      <c r="L16" s="11"/>
      <c r="M16" s="11">
        <v>0.01</v>
      </c>
      <c r="N16" s="11">
        <v>0.223</v>
      </c>
      <c r="O16" s="11">
        <v>0.52900000000000003</v>
      </c>
      <c r="P16" s="11">
        <v>0.60399999999999998</v>
      </c>
      <c r="Q16" s="11">
        <v>0.63400000000000001</v>
      </c>
    </row>
    <row r="17" spans="1:23" s="3" customFormat="1" ht="12" hidden="1">
      <c r="A17" s="12"/>
      <c r="B17" s="8">
        <v>1994</v>
      </c>
      <c r="C17" s="9">
        <v>3325</v>
      </c>
      <c r="D17" s="10">
        <v>24.1</v>
      </c>
      <c r="E17" s="10"/>
      <c r="F17" s="10"/>
      <c r="G17" s="11">
        <v>0.81499999999999995</v>
      </c>
      <c r="H17" s="11">
        <v>0.71799999999999997</v>
      </c>
      <c r="I17" s="11">
        <v>0.68899999999999995</v>
      </c>
      <c r="J17" s="11">
        <v>0.66900000000000004</v>
      </c>
      <c r="K17" s="12"/>
      <c r="L17" s="11"/>
      <c r="M17" s="11">
        <v>7.0000000000000001E-3</v>
      </c>
      <c r="N17" s="11">
        <v>0.24</v>
      </c>
      <c r="O17" s="11">
        <v>0.55400000000000005</v>
      </c>
      <c r="P17" s="11">
        <v>0.624</v>
      </c>
      <c r="Q17" s="11">
        <v>0.64900000000000002</v>
      </c>
    </row>
    <row r="18" spans="1:23" s="3" customFormat="1" ht="12" hidden="1">
      <c r="A18" s="12"/>
      <c r="B18" s="8">
        <v>1995</v>
      </c>
      <c r="C18" s="9">
        <v>3274</v>
      </c>
      <c r="D18" s="10">
        <v>24.1</v>
      </c>
      <c r="E18" s="10"/>
      <c r="F18" s="10"/>
      <c r="G18" s="11">
        <v>0.81499999999999995</v>
      </c>
      <c r="H18" s="11">
        <v>0.73299999999999998</v>
      </c>
      <c r="I18" s="11">
        <v>0.69899999999999995</v>
      </c>
      <c r="J18" s="11">
        <v>0.67799999999999994</v>
      </c>
      <c r="K18" s="12"/>
      <c r="L18" s="11"/>
      <c r="M18" s="11">
        <v>5.0000000000000001E-3</v>
      </c>
      <c r="N18" s="11">
        <v>0.251</v>
      </c>
      <c r="O18" s="11">
        <v>0.56699999999999995</v>
      </c>
      <c r="P18" s="11">
        <v>0.63700000000000001</v>
      </c>
      <c r="Q18" s="11">
        <v>0.66200000000000003</v>
      </c>
    </row>
    <row r="19" spans="1:23" s="3" customFormat="1" ht="12" hidden="1">
      <c r="A19" s="12"/>
      <c r="B19" s="8">
        <v>1996</v>
      </c>
      <c r="C19" s="9">
        <v>3599</v>
      </c>
      <c r="D19" s="10">
        <v>24.5</v>
      </c>
      <c r="E19" s="10"/>
      <c r="F19" s="10"/>
      <c r="G19" s="11">
        <v>0.82799999999999996</v>
      </c>
      <c r="H19" s="11">
        <v>0.74399999999999999</v>
      </c>
      <c r="I19" s="11">
        <v>0.71499999999999997</v>
      </c>
      <c r="J19" s="11">
        <v>0.69299999999999995</v>
      </c>
      <c r="K19" s="12"/>
      <c r="L19" s="11"/>
      <c r="M19" s="11">
        <v>8.9999999999999993E-3</v>
      </c>
      <c r="N19" s="11">
        <v>0.28399999999999997</v>
      </c>
      <c r="O19" s="11">
        <v>0.59</v>
      </c>
      <c r="P19" s="11">
        <v>0.65300000000000002</v>
      </c>
      <c r="Q19" s="11">
        <v>0.68600000000000005</v>
      </c>
    </row>
    <row r="20" spans="1:23" s="3" customFormat="1" ht="12" hidden="1">
      <c r="A20" s="12"/>
      <c r="B20" s="8">
        <v>1997</v>
      </c>
      <c r="C20" s="9">
        <v>4007</v>
      </c>
      <c r="D20" s="10">
        <v>24.6</v>
      </c>
      <c r="E20" s="10"/>
      <c r="F20" s="10"/>
      <c r="G20" s="11">
        <v>0.83599999999999997</v>
      </c>
      <c r="H20" s="11">
        <v>0.751</v>
      </c>
      <c r="I20" s="11">
        <v>0.71399999999999997</v>
      </c>
      <c r="J20" s="11">
        <v>0.70199999999999996</v>
      </c>
      <c r="K20" s="11"/>
      <c r="L20" s="11"/>
      <c r="M20" s="11">
        <v>0.01</v>
      </c>
      <c r="N20" s="11">
        <v>0.27</v>
      </c>
      <c r="O20" s="11">
        <v>0.59199999999999997</v>
      </c>
      <c r="P20" s="11">
        <v>0.65700000000000003</v>
      </c>
      <c r="Q20" s="11">
        <v>0.68799999999999994</v>
      </c>
    </row>
    <row r="21" spans="1:23" s="3" customFormat="1" ht="12" hidden="1">
      <c r="A21" s="12"/>
      <c r="B21" s="8">
        <v>1998</v>
      </c>
      <c r="C21" s="9">
        <v>3800</v>
      </c>
      <c r="D21" s="10">
        <v>24.5</v>
      </c>
      <c r="E21" s="10"/>
      <c r="F21" s="10"/>
      <c r="G21" s="11">
        <v>0.84399999999999997</v>
      </c>
      <c r="H21" s="11">
        <v>0.76500000000000001</v>
      </c>
      <c r="I21" s="11">
        <v>0.72399999999999998</v>
      </c>
      <c r="J21" s="11">
        <v>0.70550000000000002</v>
      </c>
      <c r="K21" s="11"/>
      <c r="L21" s="11"/>
      <c r="M21" s="11">
        <v>7.0000000000000001E-3</v>
      </c>
      <c r="N21" s="11">
        <v>0.29199999999999998</v>
      </c>
      <c r="O21" s="11">
        <v>0.60199999999999998</v>
      </c>
      <c r="P21" s="11">
        <v>0.66500000000000004</v>
      </c>
      <c r="Q21" s="11">
        <v>0.69399999999999995</v>
      </c>
    </row>
    <row r="22" spans="1:23" s="3" customFormat="1" ht="12" hidden="1">
      <c r="A22" s="12"/>
      <c r="B22" s="8">
        <v>1999</v>
      </c>
      <c r="C22" s="9">
        <v>4020</v>
      </c>
      <c r="D22" s="10">
        <v>24.5</v>
      </c>
      <c r="E22" s="10"/>
      <c r="F22" s="10"/>
      <c r="G22" s="11">
        <v>0.85099999999999998</v>
      </c>
      <c r="H22" s="11">
        <v>0.76800000000000002</v>
      </c>
      <c r="I22" s="11">
        <v>0.73299999999999998</v>
      </c>
      <c r="J22" s="11">
        <v>0.71199999999999997</v>
      </c>
      <c r="K22" s="11"/>
      <c r="L22" s="11" t="s">
        <v>0</v>
      </c>
      <c r="M22" s="11">
        <v>6.0000000000000001E-3</v>
      </c>
      <c r="N22" s="11">
        <v>0.314</v>
      </c>
      <c r="O22" s="11">
        <v>0.627</v>
      </c>
      <c r="P22" s="11">
        <v>0.68</v>
      </c>
      <c r="Q22" s="11">
        <v>0.70399999999999996</v>
      </c>
    </row>
    <row r="23" spans="1:23" s="3" customFormat="1" ht="12" hidden="1">
      <c r="A23" s="12"/>
      <c r="B23" s="8">
        <v>2000</v>
      </c>
      <c r="C23" s="9">
        <v>4289</v>
      </c>
      <c r="D23" s="10">
        <v>24.5</v>
      </c>
      <c r="E23" s="10"/>
      <c r="F23" s="10"/>
      <c r="G23" s="11">
        <v>0.83699999999999997</v>
      </c>
      <c r="H23" s="11">
        <v>0.747</v>
      </c>
      <c r="I23" s="11">
        <v>0.71599999999999997</v>
      </c>
      <c r="J23" s="11">
        <v>0.69499999999999995</v>
      </c>
      <c r="K23" s="11"/>
      <c r="L23" s="11"/>
      <c r="M23" s="11">
        <v>8.0000000000000002E-3</v>
      </c>
      <c r="N23" s="11">
        <v>0.312</v>
      </c>
      <c r="O23" s="11">
        <v>0.60299999999999998</v>
      </c>
      <c r="P23" s="11">
        <v>0.65800000000000003</v>
      </c>
      <c r="Q23" s="11">
        <v>0.68500000000000005</v>
      </c>
    </row>
    <row r="24" spans="1:23" s="3" customFormat="1" ht="12" hidden="1">
      <c r="A24" s="12"/>
      <c r="B24" s="8">
        <v>2001</v>
      </c>
      <c r="C24" s="9">
        <v>4598</v>
      </c>
      <c r="D24" s="10">
        <v>24.5</v>
      </c>
      <c r="E24" s="10"/>
      <c r="F24" s="10"/>
      <c r="G24" s="11">
        <v>0.83399999999999996</v>
      </c>
      <c r="H24" s="11">
        <v>0.74</v>
      </c>
      <c r="I24" s="11">
        <v>0.71199999999999997</v>
      </c>
      <c r="J24" s="11">
        <v>0.69599999999999995</v>
      </c>
      <c r="K24" s="11"/>
      <c r="L24" s="11"/>
      <c r="M24" s="11">
        <v>8.0000000000000002E-3</v>
      </c>
      <c r="N24" s="11">
        <v>0.318</v>
      </c>
      <c r="O24" s="11">
        <v>0.60899999999999999</v>
      </c>
      <c r="P24" s="11">
        <v>0.65600000000000003</v>
      </c>
      <c r="Q24" s="11">
        <v>0.68500000000000005</v>
      </c>
    </row>
    <row r="25" spans="1:23" s="15" customFormat="1" ht="16.149999999999999" hidden="1" customHeight="1">
      <c r="A25" s="27"/>
      <c r="B25" s="28">
        <v>2002</v>
      </c>
      <c r="C25" s="29">
        <v>4167</v>
      </c>
      <c r="D25" s="30">
        <v>24.5</v>
      </c>
      <c r="E25" s="30"/>
      <c r="F25" s="30"/>
      <c r="G25" s="31">
        <v>0.84199999999999997</v>
      </c>
      <c r="H25" s="31">
        <v>0.75700000000000001</v>
      </c>
      <c r="I25" s="31">
        <v>0.72199999999999998</v>
      </c>
      <c r="J25" s="31">
        <v>0.71199999999999997</v>
      </c>
      <c r="K25" s="31"/>
      <c r="L25" s="31"/>
      <c r="M25" s="31">
        <v>1.0999999999999999E-2</v>
      </c>
      <c r="N25" s="31">
        <v>0.33600000000000002</v>
      </c>
      <c r="O25" s="31">
        <v>0.625</v>
      </c>
      <c r="P25" s="31">
        <v>0.67700000000000005</v>
      </c>
      <c r="Q25" s="31">
        <v>0.69399999999999995</v>
      </c>
      <c r="T25" s="16"/>
      <c r="U25" s="16"/>
      <c r="V25" s="16"/>
      <c r="W25" s="17"/>
    </row>
    <row r="26" spans="1:23" s="15" customFormat="1" ht="16.149999999999999" hidden="1" customHeight="1">
      <c r="B26" s="32">
        <v>2003</v>
      </c>
      <c r="C26" s="33">
        <v>3860</v>
      </c>
      <c r="D26" s="34">
        <v>24.7</v>
      </c>
      <c r="E26" s="34"/>
      <c r="F26" s="34"/>
      <c r="G26" s="35">
        <v>0.84699999999999998</v>
      </c>
      <c r="H26" s="35">
        <v>0.77800000000000002</v>
      </c>
      <c r="I26" s="35">
        <v>0.73799999999999999</v>
      </c>
      <c r="J26" s="35">
        <v>0.72699999999999998</v>
      </c>
      <c r="K26" s="35"/>
      <c r="L26" s="35"/>
      <c r="M26" s="35">
        <v>1.2999999999999999E-2</v>
      </c>
      <c r="N26" s="35">
        <v>0.35299999999999998</v>
      </c>
      <c r="O26" s="35">
        <v>0.65100000000000002</v>
      </c>
      <c r="P26" s="35">
        <v>0.69299999999999995</v>
      </c>
      <c r="Q26" s="35">
        <v>0.71499999999999997</v>
      </c>
      <c r="T26" s="16"/>
      <c r="U26" s="16"/>
      <c r="V26" s="16"/>
      <c r="W26" s="17"/>
    </row>
    <row r="27" spans="1:23" s="15" customFormat="1" ht="16.149999999999999" hidden="1" customHeight="1">
      <c r="A27" s="27"/>
      <c r="B27" s="28">
        <v>2004</v>
      </c>
      <c r="C27" s="29">
        <v>3674</v>
      </c>
      <c r="D27" s="30">
        <v>24.7</v>
      </c>
      <c r="E27" s="30"/>
      <c r="F27" s="30"/>
      <c r="G27" s="31">
        <v>0.85799999999999998</v>
      </c>
      <c r="H27" s="31">
        <v>0.78</v>
      </c>
      <c r="I27" s="31">
        <v>0.75700000000000001</v>
      </c>
      <c r="J27" s="31">
        <v>0.73899999999999999</v>
      </c>
      <c r="K27" s="31"/>
      <c r="L27" s="31"/>
      <c r="M27" s="31">
        <v>0.01</v>
      </c>
      <c r="N27" s="31">
        <v>0.36699999999999999</v>
      </c>
      <c r="O27" s="31">
        <v>0.65800000000000003</v>
      </c>
      <c r="P27" s="31">
        <v>0.70199999999999996</v>
      </c>
      <c r="Q27" s="31">
        <v>0.72699999999999998</v>
      </c>
      <c r="T27" s="16"/>
      <c r="U27" s="16"/>
      <c r="V27" s="16"/>
      <c r="W27" s="17"/>
    </row>
    <row r="28" spans="1:23" s="15" customFormat="1" ht="15.75" hidden="1" customHeight="1">
      <c r="B28" s="32">
        <v>2005</v>
      </c>
      <c r="C28" s="33">
        <v>3745</v>
      </c>
      <c r="D28" s="34">
        <v>24.5</v>
      </c>
      <c r="E28" s="34"/>
      <c r="F28" s="34"/>
      <c r="G28" s="35">
        <v>0.83399999999999996</v>
      </c>
      <c r="H28" s="35">
        <v>0.76</v>
      </c>
      <c r="I28" s="35">
        <v>0.72799999999999998</v>
      </c>
      <c r="J28" s="35">
        <v>0.70599999999999996</v>
      </c>
      <c r="K28" s="35"/>
      <c r="L28" s="35"/>
      <c r="M28" s="35">
        <v>1.0999999999999999E-2</v>
      </c>
      <c r="N28" s="35">
        <v>0.33300000000000002</v>
      </c>
      <c r="O28" s="35">
        <v>0.629</v>
      </c>
      <c r="P28" s="35">
        <v>0.67400000000000004</v>
      </c>
      <c r="Q28" s="35">
        <v>0.69799999999999995</v>
      </c>
      <c r="T28" s="16"/>
      <c r="U28" s="16"/>
      <c r="V28" s="16"/>
      <c r="W28" s="17"/>
    </row>
    <row r="29" spans="1:23" s="15" customFormat="1" ht="15.75" hidden="1" customHeight="1">
      <c r="A29" s="27"/>
      <c r="B29" s="28">
        <v>2006</v>
      </c>
      <c r="C29" s="29">
        <v>3952</v>
      </c>
      <c r="D29" s="30">
        <v>24.5</v>
      </c>
      <c r="E29" s="30"/>
      <c r="F29" s="30"/>
      <c r="G29" s="31">
        <v>0.84899999999999998</v>
      </c>
      <c r="H29" s="31">
        <v>0.77100000000000002</v>
      </c>
      <c r="I29" s="31">
        <v>0.745</v>
      </c>
      <c r="J29" s="31">
        <v>0.72499999999999998</v>
      </c>
      <c r="K29" s="31"/>
      <c r="L29" s="31"/>
      <c r="M29" s="31">
        <v>1.2E-2</v>
      </c>
      <c r="N29" s="31">
        <v>0.38600000000000001</v>
      </c>
      <c r="O29" s="31">
        <v>0.65600000000000003</v>
      </c>
      <c r="P29" s="31">
        <v>0.70399999999999996</v>
      </c>
      <c r="Q29" s="31">
        <v>0.72299999999999998</v>
      </c>
      <c r="T29" s="16"/>
      <c r="U29" s="16"/>
      <c r="V29" s="16"/>
      <c r="W29" s="17"/>
    </row>
    <row r="30" spans="1:23" s="15" customFormat="1" ht="15.75" hidden="1" customHeight="1">
      <c r="B30" s="18">
        <v>2007</v>
      </c>
      <c r="C30" s="19">
        <v>4316</v>
      </c>
      <c r="D30" s="20">
        <v>24.6</v>
      </c>
      <c r="E30" s="20"/>
      <c r="F30" s="20"/>
      <c r="G30" s="16">
        <v>0.83499999999999996</v>
      </c>
      <c r="H30" s="16">
        <v>0.753</v>
      </c>
      <c r="I30" s="16">
        <v>0.72599999999999998</v>
      </c>
      <c r="J30" s="16">
        <v>0.71599999999999997</v>
      </c>
      <c r="K30" s="16"/>
      <c r="L30" s="51" t="s">
        <v>20</v>
      </c>
      <c r="M30" s="16">
        <v>1.4999999999999999E-2</v>
      </c>
      <c r="N30" s="16">
        <v>0.376</v>
      </c>
      <c r="O30" s="16">
        <v>0.63200000000000001</v>
      </c>
      <c r="P30" s="16">
        <v>0.68</v>
      </c>
      <c r="Q30" s="35"/>
      <c r="T30" s="16"/>
      <c r="U30" s="16"/>
      <c r="V30" s="16"/>
      <c r="W30" s="17"/>
    </row>
    <row r="31" spans="1:23" s="15" customFormat="1" ht="15.75" hidden="1" customHeight="1">
      <c r="A31" s="27"/>
      <c r="B31" s="50">
        <v>2008</v>
      </c>
      <c r="C31" s="39">
        <v>4528</v>
      </c>
      <c r="D31" s="40">
        <v>24.8</v>
      </c>
      <c r="E31" s="40"/>
      <c r="F31" s="40"/>
      <c r="G31" s="41">
        <v>0.84</v>
      </c>
      <c r="H31" s="41">
        <v>0.76300000000000001</v>
      </c>
      <c r="I31" s="41">
        <v>0.73899999999999999</v>
      </c>
      <c r="J31" s="41">
        <v>0.72060000000000002</v>
      </c>
      <c r="K31" s="41"/>
      <c r="L31" s="48" t="s">
        <v>20</v>
      </c>
      <c r="M31" s="41">
        <v>1.6E-2</v>
      </c>
      <c r="N31" s="41">
        <v>0.39500000000000002</v>
      </c>
      <c r="O31" s="41">
        <v>0.64500000000000002</v>
      </c>
      <c r="P31" s="41">
        <v>0.68899999999999995</v>
      </c>
      <c r="Q31" s="35"/>
      <c r="R31" s="21"/>
      <c r="S31" s="21"/>
      <c r="T31" s="16"/>
      <c r="U31" s="16"/>
      <c r="V31" s="16"/>
      <c r="W31" s="17"/>
    </row>
    <row r="32" spans="1:23" s="15" customFormat="1" ht="15.75" hidden="1" customHeight="1">
      <c r="B32" s="18">
        <v>2009</v>
      </c>
      <c r="C32" s="19">
        <v>4321</v>
      </c>
      <c r="D32" s="20">
        <v>25</v>
      </c>
      <c r="E32" s="20"/>
      <c r="F32" s="20"/>
      <c r="G32" s="16">
        <v>0.86</v>
      </c>
      <c r="H32" s="16">
        <v>0.78200000000000003</v>
      </c>
      <c r="I32" s="16">
        <v>0.76100000000000001</v>
      </c>
      <c r="J32" s="16">
        <v>0.74099999999999999</v>
      </c>
      <c r="K32" s="16"/>
      <c r="L32" s="51" t="s">
        <v>20</v>
      </c>
      <c r="M32" s="16">
        <v>1.6E-2</v>
      </c>
      <c r="N32" s="16">
        <v>0.40699999999999997</v>
      </c>
      <c r="O32" s="16">
        <v>0.67700000000000005</v>
      </c>
      <c r="P32" s="16">
        <v>0.71299999999999997</v>
      </c>
      <c r="Q32" s="35"/>
      <c r="R32" s="21"/>
      <c r="S32" s="21"/>
      <c r="T32" s="16"/>
      <c r="U32" s="16"/>
      <c r="V32" s="16"/>
      <c r="W32" s="17"/>
    </row>
    <row r="33" spans="1:23" s="43" customFormat="1" ht="15.75" hidden="1" customHeight="1">
      <c r="A33" s="45"/>
      <c r="B33" s="55" t="s">
        <v>19</v>
      </c>
      <c r="C33" s="46">
        <v>4517</v>
      </c>
      <c r="D33" s="47">
        <v>25</v>
      </c>
      <c r="E33" s="47"/>
      <c r="F33" s="47"/>
      <c r="G33" s="48">
        <v>0.88</v>
      </c>
      <c r="H33" s="48">
        <v>0.80500000000000005</v>
      </c>
      <c r="I33" s="48">
        <v>0.78300000000000003</v>
      </c>
      <c r="J33" s="48">
        <v>0.76900000000000002</v>
      </c>
      <c r="K33" s="48"/>
      <c r="L33" s="52">
        <v>0</v>
      </c>
      <c r="M33" s="48">
        <v>2.7699999999999999E-2</v>
      </c>
      <c r="N33" s="48">
        <v>0.44400000000000001</v>
      </c>
      <c r="O33" s="48">
        <v>0.70320000000000005</v>
      </c>
      <c r="P33" s="48">
        <v>0.74350000000000005</v>
      </c>
      <c r="Q33" s="44"/>
      <c r="R33" s="49"/>
      <c r="S33" s="49"/>
      <c r="U33" s="49"/>
    </row>
    <row r="34" spans="1:23" s="15" customFormat="1" ht="15.75" hidden="1" customHeight="1">
      <c r="B34" s="56">
        <v>2011</v>
      </c>
      <c r="C34" s="57">
        <v>5001</v>
      </c>
      <c r="D34" s="58">
        <v>25</v>
      </c>
      <c r="E34" s="58"/>
      <c r="F34" s="58"/>
      <c r="G34" s="54">
        <v>0.86199999999999999</v>
      </c>
      <c r="H34" s="54">
        <v>0.79800000000000004</v>
      </c>
      <c r="I34" s="54">
        <v>0.77400000000000002</v>
      </c>
      <c r="J34" s="54">
        <v>0.75900000000000001</v>
      </c>
      <c r="K34" s="54"/>
      <c r="L34" s="51">
        <v>2E-3</v>
      </c>
      <c r="M34" s="54">
        <v>2.7E-2</v>
      </c>
      <c r="N34" s="54">
        <v>0.45400000000000001</v>
      </c>
      <c r="O34" s="54">
        <v>0.70099999999999996</v>
      </c>
      <c r="P34" s="54">
        <v>0.73499999999999999</v>
      </c>
      <c r="Q34" s="35"/>
      <c r="U34" s="21"/>
    </row>
    <row r="35" spans="1:23" s="15" customFormat="1" ht="15.75" hidden="1" customHeight="1">
      <c r="A35" s="27"/>
      <c r="B35" s="59">
        <v>2012</v>
      </c>
      <c r="C35" s="46">
        <v>5332</v>
      </c>
      <c r="D35" s="47">
        <v>25</v>
      </c>
      <c r="E35" s="47"/>
      <c r="F35" s="47"/>
      <c r="G35" s="48">
        <v>0.875</v>
      </c>
      <c r="H35" s="48">
        <v>0.80800000000000005</v>
      </c>
      <c r="I35" s="48">
        <v>0.78700000000000003</v>
      </c>
      <c r="J35" s="48">
        <v>0.76500000000000001</v>
      </c>
      <c r="K35" s="48"/>
      <c r="L35" s="52">
        <v>0</v>
      </c>
      <c r="M35" s="48">
        <v>2.9399999999999999E-2</v>
      </c>
      <c r="N35" s="48">
        <v>0.46600000000000003</v>
      </c>
      <c r="O35" s="48">
        <v>0.71199999999999997</v>
      </c>
      <c r="P35" s="48">
        <v>0.747</v>
      </c>
      <c r="Q35" s="35"/>
      <c r="U35" s="21"/>
    </row>
    <row r="36" spans="1:23" s="15" customFormat="1" ht="15.75" hidden="1" customHeight="1">
      <c r="A36" s="37"/>
      <c r="B36" s="60">
        <v>2013</v>
      </c>
      <c r="C36" s="61">
        <v>6045</v>
      </c>
      <c r="D36" s="62">
        <v>25</v>
      </c>
      <c r="E36" s="62"/>
      <c r="F36" s="62"/>
      <c r="G36" s="63">
        <v>0.86599999999999999</v>
      </c>
      <c r="H36" s="54">
        <v>0.80600000000000005</v>
      </c>
      <c r="I36" s="54">
        <v>0.78100000000000003</v>
      </c>
      <c r="J36" s="54">
        <v>0.76400000000000001</v>
      </c>
      <c r="K36" s="54"/>
      <c r="L36" s="51">
        <v>0</v>
      </c>
      <c r="M36" s="54">
        <v>2.9000000000000001E-2</v>
      </c>
      <c r="N36" s="54">
        <v>0.46899999999999997</v>
      </c>
      <c r="O36" s="54">
        <v>0.70499999999999996</v>
      </c>
      <c r="P36" s="54">
        <v>0.74050000000000005</v>
      </c>
      <c r="Q36" s="35"/>
      <c r="U36" s="21"/>
    </row>
    <row r="37" spans="1:23" s="15" customFormat="1" ht="15.75" customHeight="1">
      <c r="A37" s="59"/>
      <c r="B37" s="59">
        <v>2014</v>
      </c>
      <c r="C37" s="46">
        <v>6000</v>
      </c>
      <c r="D37" s="47">
        <v>25</v>
      </c>
      <c r="E37" s="47"/>
      <c r="F37" s="47"/>
      <c r="G37" s="48">
        <v>0.876</v>
      </c>
      <c r="H37" s="48">
        <v>0.81200000000000006</v>
      </c>
      <c r="I37" s="48">
        <v>0.78500000000000003</v>
      </c>
      <c r="J37" s="48">
        <v>0.76</v>
      </c>
      <c r="K37" s="48"/>
      <c r="L37" s="52">
        <v>1E-3</v>
      </c>
      <c r="M37" s="48">
        <v>2.9700000000000001E-2</v>
      </c>
      <c r="N37" s="48">
        <v>0.48949999999999999</v>
      </c>
      <c r="O37" s="48">
        <v>0.7177</v>
      </c>
      <c r="P37" s="48">
        <v>0.747</v>
      </c>
      <c r="Q37" s="35"/>
      <c r="U37" s="21"/>
    </row>
    <row r="38" spans="1:23" s="15" customFormat="1" ht="15.75" customHeight="1">
      <c r="A38" s="56"/>
      <c r="B38" s="56">
        <v>2015</v>
      </c>
      <c r="C38" s="57">
        <v>6015</v>
      </c>
      <c r="D38" s="58">
        <v>25.17</v>
      </c>
      <c r="E38" s="58"/>
      <c r="F38" s="58"/>
      <c r="G38" s="54">
        <v>0.88100000000000001</v>
      </c>
      <c r="H38" s="54">
        <v>0.82099999999999995</v>
      </c>
      <c r="I38" s="54">
        <v>0.79600000000000004</v>
      </c>
      <c r="J38" s="54">
        <v>0.77400000000000002</v>
      </c>
      <c r="K38" s="54"/>
      <c r="L38" s="51">
        <v>1E-3</v>
      </c>
      <c r="M38" s="54">
        <v>3.1300000000000001E-2</v>
      </c>
      <c r="N38" s="54">
        <v>0.51339999999999997</v>
      </c>
      <c r="O38" s="54">
        <v>0.73599999999999999</v>
      </c>
      <c r="P38" s="54">
        <v>0.76600000000000001</v>
      </c>
      <c r="Q38" s="35"/>
      <c r="U38" s="21"/>
    </row>
    <row r="39" spans="1:23" s="15" customFormat="1" ht="15.75" customHeight="1">
      <c r="A39" s="64"/>
      <c r="B39" s="59">
        <v>2016</v>
      </c>
      <c r="C39" s="46">
        <v>6135</v>
      </c>
      <c r="D39" s="47">
        <v>25.2</v>
      </c>
      <c r="E39" s="47"/>
      <c r="F39" s="47"/>
      <c r="G39" s="48">
        <v>0.875</v>
      </c>
      <c r="H39" s="48">
        <v>0.80100000000000005</v>
      </c>
      <c r="I39" s="48">
        <v>0.77500000000000002</v>
      </c>
      <c r="J39" s="48">
        <v>0.76</v>
      </c>
      <c r="K39" s="48"/>
      <c r="L39" s="52">
        <v>2E-3</v>
      </c>
      <c r="M39" s="48">
        <v>3.7999999999999999E-2</v>
      </c>
      <c r="N39" s="48">
        <v>0.51100000000000001</v>
      </c>
      <c r="O39" s="48">
        <v>0.71799999999999997</v>
      </c>
      <c r="P39" s="48">
        <v>0.74399999999999999</v>
      </c>
      <c r="Q39" s="35"/>
      <c r="U39" s="21"/>
    </row>
    <row r="40" spans="1:23" s="15" customFormat="1" ht="15.75" customHeight="1">
      <c r="A40" s="56"/>
      <c r="B40" s="56">
        <v>2017</v>
      </c>
      <c r="C40" s="57">
        <v>5761</v>
      </c>
      <c r="D40" s="58">
        <v>25.1</v>
      </c>
      <c r="E40" s="58"/>
      <c r="F40" s="58"/>
      <c r="G40" s="54">
        <v>0.875</v>
      </c>
      <c r="H40" s="54">
        <v>0.81</v>
      </c>
      <c r="I40" s="54">
        <v>0.78800000000000003</v>
      </c>
      <c r="J40" s="54">
        <v>0.77200000000000002</v>
      </c>
      <c r="K40" s="54"/>
      <c r="L40" s="51">
        <v>3.0000000000000001E-3</v>
      </c>
      <c r="M40" s="54">
        <v>4.4999999999999998E-2</v>
      </c>
      <c r="N40" s="54">
        <v>0.54100000000000004</v>
      </c>
      <c r="O40" s="54">
        <v>0.72299999999999998</v>
      </c>
      <c r="P40" s="54">
        <v>0.754</v>
      </c>
      <c r="Q40" s="35"/>
      <c r="U40" s="21"/>
    </row>
    <row r="41" spans="1:23" s="15" customFormat="1" ht="15.75" customHeight="1">
      <c r="A41" s="27"/>
      <c r="B41" s="64">
        <v>2018</v>
      </c>
      <c r="C41" s="46">
        <v>5909</v>
      </c>
      <c r="D41" s="47">
        <v>25.09</v>
      </c>
      <c r="E41" s="47"/>
      <c r="F41" s="45"/>
      <c r="G41" s="48">
        <v>0.872</v>
      </c>
      <c r="H41" s="48">
        <v>0.82099999999999995</v>
      </c>
      <c r="I41" s="48">
        <v>0.79300000000000004</v>
      </c>
      <c r="J41" s="48">
        <v>0.76800000000000002</v>
      </c>
      <c r="K41" s="48"/>
      <c r="L41" s="48">
        <v>3.0000000000000001E-3</v>
      </c>
      <c r="M41" s="48">
        <v>5.1999999999999998E-2</v>
      </c>
      <c r="N41" s="48">
        <v>0.56299999999999994</v>
      </c>
      <c r="O41" s="48">
        <v>0.73</v>
      </c>
      <c r="P41" s="48">
        <v>0.753</v>
      </c>
      <c r="Q41" s="35"/>
      <c r="U41" s="21"/>
    </row>
    <row r="42" spans="1:23" s="15" customFormat="1" ht="15.75" customHeight="1">
      <c r="B42" s="65">
        <v>2019</v>
      </c>
      <c r="C42" s="57">
        <v>5470</v>
      </c>
      <c r="D42" s="58">
        <v>24.89</v>
      </c>
      <c r="E42" s="58"/>
      <c r="F42" s="43"/>
      <c r="G42" s="54">
        <v>0.8859999999999999</v>
      </c>
      <c r="H42" s="54">
        <v>0.82499999999999996</v>
      </c>
      <c r="I42" s="54">
        <v>0.79400000000000004</v>
      </c>
      <c r="J42" s="54">
        <v>0.78300000000000003</v>
      </c>
      <c r="K42" s="54"/>
      <c r="L42" s="54">
        <v>2E-3</v>
      </c>
      <c r="M42" s="54">
        <v>5.6000000000000001E-2</v>
      </c>
      <c r="N42" s="54">
        <v>0.57199999999999995</v>
      </c>
      <c r="O42" s="54">
        <v>0.74399999999999999</v>
      </c>
      <c r="P42" s="54"/>
      <c r="Q42" s="35"/>
      <c r="U42" s="21"/>
    </row>
    <row r="43" spans="1:23" s="15" customFormat="1" ht="15.75" customHeight="1">
      <c r="A43" s="27"/>
      <c r="B43" s="59">
        <v>2020</v>
      </c>
      <c r="C43" s="46">
        <v>4957</v>
      </c>
      <c r="D43" s="78">
        <v>25.1</v>
      </c>
      <c r="E43" s="78"/>
      <c r="F43" s="47"/>
      <c r="G43" s="48">
        <v>0.88</v>
      </c>
      <c r="H43" s="48">
        <v>0.82199999999999995</v>
      </c>
      <c r="I43" s="48">
        <v>0.80200000000000005</v>
      </c>
      <c r="J43" s="48">
        <v>0.78700000000000003</v>
      </c>
      <c r="K43" s="45"/>
      <c r="L43" s="52">
        <v>4.0000000000000001E-3</v>
      </c>
      <c r="M43" s="48">
        <v>6.4000000000000001E-2</v>
      </c>
      <c r="N43" s="48">
        <v>0.59599999999999997</v>
      </c>
      <c r="O43" s="54"/>
      <c r="P43" s="54"/>
      <c r="Q43" s="35"/>
      <c r="U43" s="21"/>
    </row>
    <row r="44" spans="1:23" s="15" customFormat="1" ht="15.75" customHeight="1">
      <c r="B44" s="56">
        <v>2021</v>
      </c>
      <c r="C44" s="57">
        <v>5322</v>
      </c>
      <c r="D44" s="66">
        <v>24.5</v>
      </c>
      <c r="E44" s="79">
        <v>0.73</v>
      </c>
      <c r="F44" s="58"/>
      <c r="G44" s="54">
        <v>0.85799999999999998</v>
      </c>
      <c r="H44" s="54">
        <v>0.79800000000000004</v>
      </c>
      <c r="I44" s="54">
        <v>0.78200000000000003</v>
      </c>
      <c r="J44" s="54"/>
      <c r="K44" s="43"/>
      <c r="L44" s="51">
        <v>3.0000000000000001E-3</v>
      </c>
      <c r="M44" s="54">
        <v>5.3999999999999999E-2</v>
      </c>
      <c r="N44" s="54"/>
      <c r="O44" s="54"/>
      <c r="P44" s="54"/>
      <c r="Q44" s="35"/>
      <c r="U44" s="21"/>
    </row>
    <row r="45" spans="1:23" s="15" customFormat="1" ht="15.75" customHeight="1">
      <c r="A45" s="27"/>
      <c r="B45" s="59">
        <v>2022</v>
      </c>
      <c r="C45" s="46">
        <v>5676</v>
      </c>
      <c r="D45" s="78">
        <v>24.4</v>
      </c>
      <c r="E45" s="80">
        <v>0.67</v>
      </c>
      <c r="F45" s="47"/>
      <c r="G45" s="48">
        <v>0.876</v>
      </c>
      <c r="H45" s="48">
        <v>0.81799999999999995</v>
      </c>
      <c r="I45" s="54"/>
      <c r="J45" s="54"/>
      <c r="K45" s="43"/>
      <c r="L45" s="52">
        <v>2E-3</v>
      </c>
      <c r="M45" s="54"/>
      <c r="N45" s="54"/>
      <c r="O45" s="54"/>
      <c r="P45" s="54"/>
      <c r="Q45" s="35"/>
      <c r="U45" s="21"/>
    </row>
    <row r="46" spans="1:23" s="15" customFormat="1" ht="15.75" customHeight="1">
      <c r="B46" s="81">
        <v>2023</v>
      </c>
      <c r="C46" s="82">
        <v>5791</v>
      </c>
      <c r="D46" s="83">
        <v>24.5</v>
      </c>
      <c r="E46" s="84">
        <v>0.59</v>
      </c>
      <c r="F46" s="58"/>
      <c r="G46" s="71">
        <v>0.876</v>
      </c>
      <c r="H46" s="71"/>
      <c r="I46" s="71"/>
      <c r="J46" s="71"/>
      <c r="K46" s="43"/>
      <c r="L46" s="72"/>
      <c r="M46" s="71"/>
      <c r="N46" s="71"/>
      <c r="O46" s="71"/>
      <c r="P46" s="71"/>
      <c r="Q46" s="35"/>
      <c r="U46" s="21"/>
    </row>
    <row r="47" spans="1:23" s="15" customFormat="1" ht="15" customHeight="1">
      <c r="B47" s="56" t="s">
        <v>26</v>
      </c>
      <c r="C47" s="57">
        <f>AVERAGE(C37:C46)</f>
        <v>5703.6</v>
      </c>
      <c r="D47" s="66">
        <f>AVERAGE(D37:D46)</f>
        <v>24.895</v>
      </c>
      <c r="E47" s="66"/>
      <c r="F47" s="58"/>
      <c r="G47" s="67">
        <f>AVERAGE(G37:G46)</f>
        <v>0.87550000000000006</v>
      </c>
      <c r="H47" s="54">
        <f>AVERAGE(H37:H45)</f>
        <v>0.81422222222222229</v>
      </c>
      <c r="I47" s="54">
        <f>AVERAGE(I37:I44)</f>
        <v>0.78937499999999994</v>
      </c>
      <c r="J47" s="54">
        <f>AVERAGE(J37:J43)</f>
        <v>0.77200000000000002</v>
      </c>
      <c r="K47" s="43"/>
      <c r="L47" s="54">
        <f>AVERAGE(L37:L45)</f>
        <v>2.3333333333333331E-3</v>
      </c>
      <c r="M47" s="54">
        <f>AVERAGE(M37:M44)</f>
        <v>4.6249999999999999E-2</v>
      </c>
      <c r="N47" s="54">
        <f>AVERAGE(N37:N43)</f>
        <v>0.54084285714285707</v>
      </c>
      <c r="O47" s="54">
        <f>AVERAGE(O37:O42)</f>
        <v>0.72811666666666663</v>
      </c>
      <c r="P47" s="54">
        <f>AVERAGE(P37:P41)</f>
        <v>0.75279999999999991</v>
      </c>
      <c r="Q47" s="35"/>
      <c r="T47" s="16"/>
      <c r="U47" s="16"/>
      <c r="V47" s="16"/>
      <c r="W47" s="17"/>
    </row>
    <row r="48" spans="1:23" s="15" customFormat="1">
      <c r="B48" s="18"/>
      <c r="C48" s="19"/>
      <c r="D48" s="20"/>
      <c r="E48" s="20"/>
      <c r="F48" s="20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</row>
    <row r="49" spans="1:17" s="22" customFormat="1" ht="16.149999999999999" customHeight="1">
      <c r="A49" s="22" t="s">
        <v>7</v>
      </c>
      <c r="L49" s="15"/>
      <c r="M49" s="15"/>
    </row>
    <row r="50" spans="1:17" s="15" customFormat="1" hidden="1">
      <c r="B50" s="18">
        <v>1986</v>
      </c>
      <c r="C50" s="19">
        <v>1290</v>
      </c>
      <c r="G50" s="16">
        <v>0.80069999999999997</v>
      </c>
      <c r="H50" s="16">
        <v>0.74039999999999995</v>
      </c>
      <c r="I50" s="16">
        <v>0.72009999999999996</v>
      </c>
      <c r="J50" s="16"/>
      <c r="K50" s="16"/>
      <c r="L50" s="16"/>
      <c r="M50" s="16"/>
      <c r="N50" s="16">
        <v>0.58799999999999997</v>
      </c>
      <c r="O50" s="16">
        <v>0.67210000000000003</v>
      </c>
      <c r="P50" s="16">
        <v>0.68679999999999997</v>
      </c>
      <c r="Q50" s="16"/>
    </row>
    <row r="51" spans="1:17" s="15" customFormat="1" hidden="1">
      <c r="B51" s="18">
        <v>1987</v>
      </c>
      <c r="C51" s="19">
        <v>1163</v>
      </c>
      <c r="G51" s="16">
        <v>0.82979999999999998</v>
      </c>
      <c r="H51" s="16">
        <v>0.75149999999999995</v>
      </c>
      <c r="I51" s="16">
        <v>0.72660000000000002</v>
      </c>
      <c r="J51" s="16"/>
      <c r="K51" s="16"/>
      <c r="L51" s="16"/>
      <c r="M51" s="16"/>
      <c r="N51" s="16">
        <v>0.60799999999999998</v>
      </c>
      <c r="O51" s="16">
        <v>0.68269999999999997</v>
      </c>
      <c r="P51" s="16">
        <v>0.70420000000000005</v>
      </c>
      <c r="Q51" s="16">
        <v>0.72799999999999998</v>
      </c>
    </row>
    <row r="52" spans="1:17" s="15" customFormat="1" hidden="1">
      <c r="B52" s="18">
        <v>1988</v>
      </c>
      <c r="C52" s="19">
        <v>1248</v>
      </c>
      <c r="G52" s="16">
        <v>0.79170000000000007</v>
      </c>
      <c r="H52" s="16">
        <v>0.70919999999999994</v>
      </c>
      <c r="I52" s="16">
        <v>0.68189999999999995</v>
      </c>
      <c r="J52" s="16"/>
      <c r="K52" s="16"/>
      <c r="L52" s="16"/>
      <c r="M52" s="16"/>
      <c r="N52" s="16">
        <v>0.55500000000000005</v>
      </c>
      <c r="O52" s="16">
        <v>0.64019999999999999</v>
      </c>
      <c r="P52" s="16">
        <v>0.65949999999999998</v>
      </c>
      <c r="Q52" s="16">
        <v>0.67600000000000005</v>
      </c>
    </row>
    <row r="53" spans="1:17" s="15" customFormat="1" hidden="1">
      <c r="B53" s="18">
        <v>1989</v>
      </c>
      <c r="C53" s="19">
        <v>1316</v>
      </c>
      <c r="G53" s="16">
        <v>0.79409999999999992</v>
      </c>
      <c r="H53" s="16">
        <v>0.71809999999999996</v>
      </c>
      <c r="I53" s="16">
        <v>0.68799999999999994</v>
      </c>
      <c r="J53" s="16">
        <v>0.13</v>
      </c>
      <c r="K53" s="16"/>
      <c r="L53" s="16">
        <v>8.2000000000000003E-2</v>
      </c>
      <c r="M53" s="16">
        <v>0.34100000000000003</v>
      </c>
      <c r="N53" s="16">
        <v>0.53700000000000003</v>
      </c>
      <c r="O53" s="16">
        <v>0.61699999999999999</v>
      </c>
      <c r="P53" s="16">
        <v>0.65</v>
      </c>
      <c r="Q53" s="16">
        <v>0.66900000000000004</v>
      </c>
    </row>
    <row r="54" spans="1:17" s="15" customFormat="1" hidden="1">
      <c r="B54" s="18">
        <v>1990</v>
      </c>
      <c r="C54" s="19">
        <v>1433</v>
      </c>
      <c r="G54" s="16">
        <v>0.77900000000000003</v>
      </c>
      <c r="H54" s="16">
        <v>0.71099999999999997</v>
      </c>
      <c r="I54" s="16">
        <v>0.68110000000000004</v>
      </c>
      <c r="J54" s="16">
        <v>0.66300000000000003</v>
      </c>
      <c r="L54" s="16">
        <v>8.7999999999999995E-2</v>
      </c>
      <c r="M54" s="16">
        <v>0.34899999999999998</v>
      </c>
      <c r="N54" s="16">
        <v>0.54600000000000004</v>
      </c>
      <c r="O54" s="16">
        <v>0.61899999999999999</v>
      </c>
      <c r="P54" s="16">
        <v>0.64549895324494067</v>
      </c>
      <c r="Q54" s="16">
        <v>0.66900000000000004</v>
      </c>
    </row>
    <row r="55" spans="1:17" s="15" customFormat="1" hidden="1">
      <c r="B55" s="18">
        <v>1991</v>
      </c>
      <c r="C55" s="19">
        <v>1468</v>
      </c>
      <c r="G55" s="16">
        <v>0.77050000000000007</v>
      </c>
      <c r="H55" s="16">
        <v>0.69480000000000008</v>
      </c>
      <c r="I55" s="16">
        <v>0.66100000000000003</v>
      </c>
      <c r="J55" s="16">
        <v>0.65600000000000003</v>
      </c>
      <c r="L55" s="16">
        <v>8.8999999999999996E-2</v>
      </c>
      <c r="M55" s="16">
        <v>0.36299999999999999</v>
      </c>
      <c r="N55" s="16">
        <v>0.55500000000000005</v>
      </c>
      <c r="O55" s="16">
        <v>0.61</v>
      </c>
      <c r="P55" s="16">
        <v>0.64100000000000001</v>
      </c>
      <c r="Q55" s="16">
        <v>0.65800000000000003</v>
      </c>
    </row>
    <row r="56" spans="1:17" s="15" customFormat="1" hidden="1">
      <c r="B56" s="18">
        <v>1992</v>
      </c>
      <c r="C56" s="19">
        <v>1387</v>
      </c>
      <c r="G56" s="16">
        <v>0.78010000000000002</v>
      </c>
      <c r="H56" s="16">
        <v>0.69799999999999995</v>
      </c>
      <c r="I56" s="16">
        <v>0.67</v>
      </c>
      <c r="J56" s="16">
        <v>0.66700000000000004</v>
      </c>
      <c r="L56" s="16">
        <v>0.107</v>
      </c>
      <c r="M56" s="16">
        <v>0.36599999999999999</v>
      </c>
      <c r="N56" s="16">
        <v>0.55300000000000005</v>
      </c>
      <c r="O56" s="16">
        <v>0.61799999999999999</v>
      </c>
      <c r="P56" s="16">
        <v>0.64</v>
      </c>
      <c r="Q56" s="16">
        <v>0.66</v>
      </c>
    </row>
    <row r="57" spans="1:17" s="15" customFormat="1" hidden="1">
      <c r="B57" s="18">
        <v>1993</v>
      </c>
      <c r="C57" s="19">
        <v>1515</v>
      </c>
      <c r="G57" s="16">
        <v>0.79600000000000004</v>
      </c>
      <c r="H57" s="16">
        <v>0.70689999999999997</v>
      </c>
      <c r="I57" s="16">
        <v>0.68389999999999995</v>
      </c>
      <c r="J57" s="16">
        <v>0.66700000000000004</v>
      </c>
      <c r="L57" s="16">
        <v>9.9000000000000005E-2</v>
      </c>
      <c r="M57" s="16">
        <v>0.36099999999999999</v>
      </c>
      <c r="N57" s="16">
        <v>0.55600000000000005</v>
      </c>
      <c r="O57" s="16">
        <v>0.63</v>
      </c>
      <c r="P57" s="16">
        <v>0.65</v>
      </c>
      <c r="Q57" s="16">
        <v>0.66600000000000004</v>
      </c>
    </row>
    <row r="58" spans="1:17" s="15" customFormat="1" hidden="1">
      <c r="B58" s="18">
        <v>1994</v>
      </c>
      <c r="C58" s="19">
        <v>1490</v>
      </c>
      <c r="G58" s="16">
        <v>0.76600000000000001</v>
      </c>
      <c r="H58" s="16">
        <v>0.68600000000000005</v>
      </c>
      <c r="I58" s="16">
        <v>0.65500000000000003</v>
      </c>
      <c r="J58" s="16">
        <v>0.64600000000000002</v>
      </c>
      <c r="L58" s="16">
        <v>0.108</v>
      </c>
      <c r="M58" s="16">
        <v>0.36</v>
      </c>
      <c r="N58" s="16">
        <v>0.54200000000000004</v>
      </c>
      <c r="O58" s="16">
        <v>0.60599999999999998</v>
      </c>
      <c r="P58" s="16">
        <v>0.627</v>
      </c>
      <c r="Q58" s="16">
        <v>0.64200000000000002</v>
      </c>
    </row>
    <row r="59" spans="1:17" s="15" customFormat="1" hidden="1">
      <c r="B59" s="18">
        <v>1995</v>
      </c>
      <c r="C59" s="19">
        <v>1313</v>
      </c>
      <c r="G59" s="16">
        <v>0.77100000000000002</v>
      </c>
      <c r="H59" s="16">
        <v>0.69899999999999995</v>
      </c>
      <c r="I59" s="16">
        <v>0.66600000000000004</v>
      </c>
      <c r="J59" s="16">
        <v>0.64799999999999991</v>
      </c>
      <c r="L59" s="16">
        <v>0.11700000000000001</v>
      </c>
      <c r="M59" s="16">
        <v>0.39400000000000002</v>
      </c>
      <c r="N59" s="16">
        <v>0.56399999999999995</v>
      </c>
      <c r="O59" s="16">
        <v>0.61499999999999999</v>
      </c>
      <c r="P59" s="16">
        <v>0.629</v>
      </c>
      <c r="Q59" s="16">
        <v>0.65500000000000003</v>
      </c>
    </row>
    <row r="60" spans="1:17" s="15" customFormat="1" hidden="1">
      <c r="B60" s="18">
        <v>1996</v>
      </c>
      <c r="C60" s="19">
        <v>1365</v>
      </c>
      <c r="G60" s="16">
        <v>0.77500000000000002</v>
      </c>
      <c r="H60" s="16">
        <v>0.70799999999999996</v>
      </c>
      <c r="I60" s="16">
        <v>0.68400000000000005</v>
      </c>
      <c r="J60" s="16">
        <v>0.67299999999999993</v>
      </c>
      <c r="L60" s="16">
        <v>0.11</v>
      </c>
      <c r="M60" s="16">
        <v>0.40300000000000002</v>
      </c>
      <c r="N60" s="16">
        <v>0.59</v>
      </c>
      <c r="O60" s="16">
        <v>0.64200000000000002</v>
      </c>
      <c r="P60" s="16">
        <v>0.66100000000000003</v>
      </c>
      <c r="Q60" s="16">
        <v>0.69</v>
      </c>
    </row>
    <row r="61" spans="1:17" s="15" customFormat="1" hidden="1">
      <c r="B61" s="18">
        <v>1997</v>
      </c>
      <c r="C61" s="19">
        <v>1435</v>
      </c>
      <c r="G61" s="16">
        <v>0.78600000000000003</v>
      </c>
      <c r="H61" s="16">
        <v>0.71</v>
      </c>
      <c r="I61" s="16">
        <v>0.68</v>
      </c>
      <c r="J61" s="16">
        <v>0.67</v>
      </c>
      <c r="K61" s="16"/>
      <c r="L61" s="16">
        <v>0.13</v>
      </c>
      <c r="M61" s="16">
        <v>0.42899999999999999</v>
      </c>
      <c r="N61" s="16">
        <v>0.58899999999999997</v>
      </c>
      <c r="O61" s="16">
        <v>0.63600000000000001</v>
      </c>
      <c r="P61" s="16">
        <v>0.65200000000000002</v>
      </c>
      <c r="Q61" s="16">
        <v>0.68700000000000006</v>
      </c>
    </row>
    <row r="62" spans="1:17" s="15" customFormat="1" hidden="1">
      <c r="B62" s="18">
        <v>1998</v>
      </c>
      <c r="C62" s="19">
        <v>1469</v>
      </c>
      <c r="G62" s="16">
        <v>0.78</v>
      </c>
      <c r="H62" s="16">
        <v>0.70299999999999996</v>
      </c>
      <c r="I62" s="16">
        <v>0.67300000000000004</v>
      </c>
      <c r="J62" s="16">
        <v>0.66569999999999996</v>
      </c>
      <c r="K62" s="16"/>
      <c r="L62" s="16">
        <v>0.13100000000000001</v>
      </c>
      <c r="M62" s="16">
        <v>0.43</v>
      </c>
      <c r="N62" s="16">
        <v>0.59799999999999998</v>
      </c>
      <c r="O62" s="16">
        <v>0.64200000000000002</v>
      </c>
      <c r="P62" s="16">
        <v>0.65900000000000003</v>
      </c>
      <c r="Q62" s="16">
        <v>0.68200000000000005</v>
      </c>
    </row>
    <row r="63" spans="1:17" s="15" customFormat="1" hidden="1">
      <c r="B63" s="18">
        <v>1999</v>
      </c>
      <c r="C63" s="19">
        <v>1511</v>
      </c>
      <c r="G63" s="16">
        <v>0.81799999999999995</v>
      </c>
      <c r="H63" s="16">
        <v>0.75800000000000001</v>
      </c>
      <c r="I63" s="16">
        <v>0.72399999999999998</v>
      </c>
      <c r="J63" s="16">
        <v>0.71299999999999997</v>
      </c>
      <c r="K63" s="16"/>
      <c r="L63" s="16">
        <v>0.13400000000000001</v>
      </c>
      <c r="M63" s="16">
        <v>0.44</v>
      </c>
      <c r="N63" s="16">
        <v>0.63200000000000001</v>
      </c>
      <c r="O63" s="16">
        <v>0.69</v>
      </c>
      <c r="P63" s="16">
        <v>0.70299999999999996</v>
      </c>
      <c r="Q63" s="16">
        <v>0.73</v>
      </c>
    </row>
    <row r="64" spans="1:17" s="15" customFormat="1" hidden="1">
      <c r="B64" s="18">
        <v>2000</v>
      </c>
      <c r="C64" s="19">
        <v>1545</v>
      </c>
      <c r="G64" s="16">
        <v>0.81200000000000006</v>
      </c>
      <c r="H64" s="16">
        <v>0.77</v>
      </c>
      <c r="I64" s="16">
        <v>0.74299999999999999</v>
      </c>
      <c r="J64" s="16">
        <v>0.72599999999999998</v>
      </c>
      <c r="K64" s="16"/>
      <c r="L64" s="16">
        <v>0.129</v>
      </c>
      <c r="M64" s="16">
        <v>0.437</v>
      </c>
      <c r="N64" s="16">
        <v>0.64900000000000002</v>
      </c>
      <c r="O64" s="16">
        <v>0.69799999999999995</v>
      </c>
      <c r="P64" s="16">
        <v>0.71299999999999997</v>
      </c>
      <c r="Q64" s="16">
        <v>0.73299999999999998</v>
      </c>
    </row>
    <row r="65" spans="1:20" s="15" customFormat="1" hidden="1">
      <c r="B65" s="18">
        <v>2001</v>
      </c>
      <c r="C65" s="19">
        <v>1531</v>
      </c>
      <c r="G65" s="16">
        <v>0.78</v>
      </c>
      <c r="H65" s="16">
        <v>0.71399999999999997</v>
      </c>
      <c r="I65" s="16">
        <v>0.68600000000000005</v>
      </c>
      <c r="J65" s="16">
        <v>0.66900000000000004</v>
      </c>
      <c r="K65" s="16"/>
      <c r="L65" s="16">
        <v>0.121</v>
      </c>
      <c r="M65" s="16">
        <v>0.42299999999999999</v>
      </c>
      <c r="N65" s="16">
        <v>0.58099999999999996</v>
      </c>
      <c r="O65" s="16">
        <v>0.64100000000000001</v>
      </c>
      <c r="P65" s="16">
        <v>0.65700000000000003</v>
      </c>
      <c r="Q65" s="16">
        <v>0.67300000000000004</v>
      </c>
    </row>
    <row r="66" spans="1:20" s="15" customFormat="1" ht="16.149999999999999" hidden="1" customHeight="1">
      <c r="A66" s="27"/>
      <c r="B66" s="28">
        <v>2002</v>
      </c>
      <c r="C66" s="29">
        <v>1423</v>
      </c>
      <c r="D66" s="36"/>
      <c r="E66" s="36"/>
      <c r="F66" s="36"/>
      <c r="G66" s="31">
        <v>0.78500000000000003</v>
      </c>
      <c r="H66" s="31">
        <v>0.71599999999999997</v>
      </c>
      <c r="I66" s="31">
        <v>0.69</v>
      </c>
      <c r="J66" s="31">
        <v>0.67700000000000005</v>
      </c>
      <c r="K66" s="31"/>
      <c r="L66" s="31">
        <v>0.13800000000000001</v>
      </c>
      <c r="M66" s="31">
        <v>0.438</v>
      </c>
      <c r="N66" s="31">
        <v>0.59199999999999997</v>
      </c>
      <c r="O66" s="31">
        <v>0.65200000000000002</v>
      </c>
      <c r="P66" s="31">
        <v>0.66800000000000004</v>
      </c>
      <c r="Q66" s="31">
        <v>0.68400000000000005</v>
      </c>
      <c r="T66" s="16"/>
    </row>
    <row r="67" spans="1:20" s="15" customFormat="1" ht="16.149999999999999" hidden="1" customHeight="1">
      <c r="B67" s="32">
        <v>2003</v>
      </c>
      <c r="C67" s="33">
        <v>1341</v>
      </c>
      <c r="D67" s="26"/>
      <c r="E67" s="26"/>
      <c r="F67" s="26"/>
      <c r="G67" s="35">
        <v>0.77200000000000002</v>
      </c>
      <c r="H67" s="35">
        <v>0.71299999999999997</v>
      </c>
      <c r="I67" s="35">
        <v>0.67800000000000005</v>
      </c>
      <c r="J67" s="35">
        <v>0.66800000000000004</v>
      </c>
      <c r="K67" s="35"/>
      <c r="L67" s="35">
        <v>0.14499999999999999</v>
      </c>
      <c r="M67" s="35">
        <v>0.438</v>
      </c>
      <c r="N67" s="35">
        <v>0.59399999999999997</v>
      </c>
      <c r="O67" s="35">
        <v>0.63900000000000001</v>
      </c>
      <c r="P67" s="35">
        <v>0.65500000000000003</v>
      </c>
      <c r="Q67" s="35">
        <v>0.66600000000000004</v>
      </c>
      <c r="T67" s="16"/>
    </row>
    <row r="68" spans="1:20" s="15" customFormat="1" ht="16.149999999999999" hidden="1" customHeight="1">
      <c r="A68" s="27"/>
      <c r="B68" s="28">
        <v>2004</v>
      </c>
      <c r="C68" s="29">
        <v>1369</v>
      </c>
      <c r="D68" s="36"/>
      <c r="E68" s="36"/>
      <c r="F68" s="36"/>
      <c r="G68" s="31">
        <v>0.77500000000000002</v>
      </c>
      <c r="H68" s="31">
        <v>0.70599999999999996</v>
      </c>
      <c r="I68" s="31">
        <v>0.69099999999999995</v>
      </c>
      <c r="J68" s="31">
        <v>0.67900000000000005</v>
      </c>
      <c r="K68" s="31"/>
      <c r="L68" s="31">
        <v>0.13700000000000001</v>
      </c>
      <c r="M68" s="31">
        <v>0.43099999999999999</v>
      </c>
      <c r="N68" s="31">
        <v>0.59799999999999998</v>
      </c>
      <c r="O68" s="31">
        <v>0.65700000000000003</v>
      </c>
      <c r="P68" s="31">
        <v>0.67200000000000004</v>
      </c>
      <c r="Q68" s="31">
        <v>0.68</v>
      </c>
      <c r="T68" s="16"/>
    </row>
    <row r="69" spans="1:20" s="15" customFormat="1" ht="15" hidden="1" customHeight="1">
      <c r="B69" s="32">
        <v>2005</v>
      </c>
      <c r="C69" s="33">
        <v>1313</v>
      </c>
      <c r="D69" s="26"/>
      <c r="E69" s="26"/>
      <c r="F69" s="26"/>
      <c r="G69" s="35">
        <v>0.79100000000000004</v>
      </c>
      <c r="H69" s="35">
        <v>0.72199999999999998</v>
      </c>
      <c r="I69" s="35">
        <v>0.68799999999999994</v>
      </c>
      <c r="J69" s="35">
        <v>0.68300000000000005</v>
      </c>
      <c r="K69" s="35"/>
      <c r="L69" s="35">
        <v>0.126</v>
      </c>
      <c r="M69" s="35">
        <v>0.433</v>
      </c>
      <c r="N69" s="35">
        <v>0.60399999999999998</v>
      </c>
      <c r="O69" s="35">
        <v>0.64900000000000002</v>
      </c>
      <c r="P69" s="35">
        <v>0.66500000000000004</v>
      </c>
      <c r="Q69" s="35">
        <v>0.67600000000000005</v>
      </c>
      <c r="T69" s="16"/>
    </row>
    <row r="70" spans="1:20" s="15" customFormat="1" ht="15" hidden="1" customHeight="1">
      <c r="A70" s="27"/>
      <c r="B70" s="28">
        <v>2006</v>
      </c>
      <c r="C70" s="29">
        <v>1395</v>
      </c>
      <c r="D70" s="36"/>
      <c r="E70" s="36"/>
      <c r="F70" s="36"/>
      <c r="G70" s="31">
        <v>0.78300000000000003</v>
      </c>
      <c r="H70" s="31">
        <v>0.73799999999999999</v>
      </c>
      <c r="I70" s="31">
        <v>0.72</v>
      </c>
      <c r="J70" s="31">
        <v>0.71499999999999997</v>
      </c>
      <c r="K70" s="31"/>
      <c r="L70" s="31">
        <v>0.16200000000000001</v>
      </c>
      <c r="M70" s="31">
        <v>0.46500000000000002</v>
      </c>
      <c r="N70" s="31">
        <v>0.63600000000000001</v>
      </c>
      <c r="O70" s="31">
        <v>0.69099999999999995</v>
      </c>
      <c r="P70" s="31">
        <v>0.70299999999999996</v>
      </c>
      <c r="Q70" s="31">
        <v>0.71699999999999997</v>
      </c>
      <c r="T70" s="16"/>
    </row>
    <row r="71" spans="1:20" s="15" customFormat="1" ht="15" hidden="1" customHeight="1">
      <c r="B71" s="18">
        <v>2007</v>
      </c>
      <c r="C71" s="19">
        <v>1417</v>
      </c>
      <c r="G71" s="16">
        <v>0.80400000000000005</v>
      </c>
      <c r="H71" s="16">
        <v>0.73599999999999999</v>
      </c>
      <c r="I71" s="16">
        <v>0.71499999999999997</v>
      </c>
      <c r="J71" s="16">
        <v>0.71</v>
      </c>
      <c r="K71" s="16"/>
      <c r="L71" s="16">
        <v>0.17699999999999999</v>
      </c>
      <c r="M71" s="16">
        <v>0.48699999999999999</v>
      </c>
      <c r="N71" s="16">
        <v>0.63300000000000001</v>
      </c>
      <c r="O71" s="16">
        <v>0.68700000000000006</v>
      </c>
      <c r="P71" s="16">
        <v>0.7</v>
      </c>
      <c r="Q71" s="35"/>
      <c r="T71" s="16"/>
    </row>
    <row r="72" spans="1:20" s="15" customFormat="1" ht="15" hidden="1" customHeight="1">
      <c r="A72" s="27"/>
      <c r="B72" s="50">
        <v>2008</v>
      </c>
      <c r="C72" s="39">
        <v>1477</v>
      </c>
      <c r="D72" s="27"/>
      <c r="E72" s="27"/>
      <c r="F72" s="27"/>
      <c r="G72" s="41">
        <v>0.8</v>
      </c>
      <c r="H72" s="41">
        <v>0.71499999999999997</v>
      </c>
      <c r="I72" s="41">
        <v>0.68400000000000005</v>
      </c>
      <c r="J72" s="41">
        <v>0.55000000000000004</v>
      </c>
      <c r="K72" s="41"/>
      <c r="L72" s="41">
        <v>0.16700000000000001</v>
      </c>
      <c r="M72" s="41">
        <v>0.44800000000000001</v>
      </c>
      <c r="N72" s="41">
        <v>0.60099999999999998</v>
      </c>
      <c r="O72" s="41">
        <v>0.66400000000000003</v>
      </c>
      <c r="P72" s="41">
        <v>0.67300000000000004</v>
      </c>
      <c r="Q72" s="35"/>
      <c r="T72" s="16"/>
    </row>
    <row r="73" spans="1:20" s="15" customFormat="1" ht="15" hidden="1" customHeight="1">
      <c r="B73" s="18">
        <v>2009</v>
      </c>
      <c r="C73" s="19">
        <v>1550</v>
      </c>
      <c r="G73" s="16">
        <v>0.80200000000000005</v>
      </c>
      <c r="H73" s="16">
        <v>0.72699999999999998</v>
      </c>
      <c r="I73" s="16">
        <v>0.69099999999999995</v>
      </c>
      <c r="J73" s="16">
        <v>0.67700000000000005</v>
      </c>
      <c r="K73" s="16"/>
      <c r="L73" s="16">
        <v>0.14299999999999999</v>
      </c>
      <c r="M73" s="16">
        <v>0.44400000000000001</v>
      </c>
      <c r="N73" s="16">
        <v>0.59599999999999997</v>
      </c>
      <c r="O73" s="16">
        <v>0.64300000000000002</v>
      </c>
      <c r="P73" s="16">
        <v>0.65800000000000003</v>
      </c>
      <c r="Q73" s="35"/>
      <c r="T73" s="16"/>
    </row>
    <row r="74" spans="1:20" s="15" customFormat="1" ht="15" hidden="1" customHeight="1">
      <c r="A74" s="27"/>
      <c r="B74" s="55" t="s">
        <v>19</v>
      </c>
      <c r="C74" s="46">
        <v>1550</v>
      </c>
      <c r="D74" s="45"/>
      <c r="E74" s="45"/>
      <c r="F74" s="45"/>
      <c r="G74" s="48">
        <v>0.81299999999999994</v>
      </c>
      <c r="H74" s="48">
        <v>0.752</v>
      </c>
      <c r="I74" s="48">
        <v>0.72499999999999998</v>
      </c>
      <c r="J74" s="48">
        <v>0.71</v>
      </c>
      <c r="K74" s="48"/>
      <c r="L74" s="48">
        <v>0.154</v>
      </c>
      <c r="M74" s="48">
        <v>0.47599999999999998</v>
      </c>
      <c r="N74" s="48">
        <v>0.64349999999999996</v>
      </c>
      <c r="O74" s="48">
        <v>0.68789999999999996</v>
      </c>
      <c r="P74" s="48">
        <v>0.70199999999999996</v>
      </c>
      <c r="Q74" s="35"/>
      <c r="T74" s="16"/>
    </row>
    <row r="75" spans="1:20" s="15" customFormat="1" ht="15" hidden="1" customHeight="1">
      <c r="B75" s="56">
        <v>2011</v>
      </c>
      <c r="C75" s="57">
        <v>1646</v>
      </c>
      <c r="D75" s="43"/>
      <c r="E75" s="43"/>
      <c r="F75" s="43"/>
      <c r="G75" s="54">
        <v>0.82899999999999996</v>
      </c>
      <c r="H75" s="54">
        <v>0.76800000000000002</v>
      </c>
      <c r="I75" s="54">
        <v>0.73799999999999999</v>
      </c>
      <c r="J75" s="54">
        <v>0.73</v>
      </c>
      <c r="K75" s="54"/>
      <c r="L75" s="54">
        <v>0.1628</v>
      </c>
      <c r="M75" s="54">
        <v>0.49270000000000003</v>
      </c>
      <c r="N75" s="54">
        <v>0.66949999999999998</v>
      </c>
      <c r="O75" s="54">
        <v>0.70899999999999996</v>
      </c>
      <c r="P75" s="54">
        <v>0.72499999999999998</v>
      </c>
      <c r="Q75" s="35"/>
      <c r="T75" s="16"/>
    </row>
    <row r="76" spans="1:20" s="15" customFormat="1" ht="15" hidden="1" customHeight="1">
      <c r="A76" s="27"/>
      <c r="B76" s="59">
        <v>2012</v>
      </c>
      <c r="C76" s="46">
        <v>1711</v>
      </c>
      <c r="D76" s="45"/>
      <c r="E76" s="45"/>
      <c r="F76" s="45"/>
      <c r="G76" s="48">
        <v>0.81799999999999995</v>
      </c>
      <c r="H76" s="48">
        <v>0.75</v>
      </c>
      <c r="I76" s="48">
        <v>0.72599999999999998</v>
      </c>
      <c r="J76" s="48">
        <v>0.71699999999999997</v>
      </c>
      <c r="K76" s="48"/>
      <c r="L76" s="48">
        <v>0.15770000000000001</v>
      </c>
      <c r="M76" s="48">
        <v>0.503</v>
      </c>
      <c r="N76" s="48">
        <v>0.65700000000000003</v>
      </c>
      <c r="O76" s="48">
        <v>0.69699999999999995</v>
      </c>
      <c r="P76" s="48">
        <v>0.71199999999999997</v>
      </c>
      <c r="Q76" s="35"/>
      <c r="T76" s="16"/>
    </row>
    <row r="77" spans="1:20" s="15" customFormat="1" ht="15" hidden="1" customHeight="1">
      <c r="A77" s="37"/>
      <c r="B77" s="60">
        <v>2013</v>
      </c>
      <c r="C77" s="61">
        <v>1890</v>
      </c>
      <c r="D77" s="68"/>
      <c r="E77" s="68"/>
      <c r="F77" s="68"/>
      <c r="G77" s="54">
        <v>0.83699999999999997</v>
      </c>
      <c r="H77" s="54">
        <v>0.76900000000000002</v>
      </c>
      <c r="I77" s="54">
        <v>0.73899999999999999</v>
      </c>
      <c r="J77" s="54">
        <v>0.72399999999999998</v>
      </c>
      <c r="K77" s="54"/>
      <c r="L77" s="54">
        <v>0.16139999999999999</v>
      </c>
      <c r="M77" s="54">
        <v>0.495</v>
      </c>
      <c r="N77" s="54">
        <v>0.66700000000000004</v>
      </c>
      <c r="O77" s="54">
        <v>0.70479999999999998</v>
      </c>
      <c r="P77" s="54">
        <v>0.71960000000000002</v>
      </c>
      <c r="Q77" s="35"/>
      <c r="T77" s="16"/>
    </row>
    <row r="78" spans="1:20" s="15" customFormat="1" ht="15" customHeight="1">
      <c r="A78" s="27"/>
      <c r="B78" s="59">
        <v>2014</v>
      </c>
      <c r="C78" s="46">
        <v>1837</v>
      </c>
      <c r="D78" s="45"/>
      <c r="E78" s="45"/>
      <c r="F78" s="45"/>
      <c r="G78" s="48">
        <v>0.82699999999999996</v>
      </c>
      <c r="H78" s="48">
        <v>0.76700000000000002</v>
      </c>
      <c r="I78" s="48">
        <v>0.74299999999999999</v>
      </c>
      <c r="J78" s="69">
        <v>0.73299999999999998</v>
      </c>
      <c r="K78" s="48"/>
      <c r="L78" s="48">
        <v>0.17699999999999999</v>
      </c>
      <c r="M78" s="48">
        <v>0.51900000000000002</v>
      </c>
      <c r="N78" s="48">
        <v>0.66739999999999999</v>
      </c>
      <c r="O78" s="48">
        <v>0.71530000000000005</v>
      </c>
      <c r="P78" s="48">
        <v>0.72499999999999998</v>
      </c>
      <c r="Q78" s="35"/>
      <c r="T78" s="16"/>
    </row>
    <row r="79" spans="1:20" s="15" customFormat="1" ht="15" customHeight="1">
      <c r="A79" s="37"/>
      <c r="B79" s="60">
        <v>2015</v>
      </c>
      <c r="C79" s="61">
        <v>1748</v>
      </c>
      <c r="D79" s="68"/>
      <c r="E79" s="68"/>
      <c r="F79" s="68"/>
      <c r="G79" s="54">
        <v>0.83699999999999997</v>
      </c>
      <c r="H79" s="54">
        <v>0.77300000000000002</v>
      </c>
      <c r="I79" s="54">
        <v>0.74399999999999999</v>
      </c>
      <c r="J79" s="54">
        <v>0.73499999999999999</v>
      </c>
      <c r="K79" s="54"/>
      <c r="L79" s="54">
        <v>0.16400000000000001</v>
      </c>
      <c r="M79" s="54">
        <v>0.51319999999999999</v>
      </c>
      <c r="N79" s="54">
        <v>0.67789999999999995</v>
      </c>
      <c r="O79" s="54">
        <v>0.71599999999999997</v>
      </c>
      <c r="P79" s="54">
        <v>0.73</v>
      </c>
      <c r="Q79" s="35"/>
      <c r="T79" s="16"/>
    </row>
    <row r="80" spans="1:20" s="15" customFormat="1" ht="15" customHeight="1">
      <c r="A80" s="27"/>
      <c r="B80" s="59">
        <v>2016</v>
      </c>
      <c r="C80" s="46">
        <v>1718</v>
      </c>
      <c r="D80" s="45"/>
      <c r="E80" s="45"/>
      <c r="F80" s="45"/>
      <c r="G80" s="48">
        <v>0.83099999999999996</v>
      </c>
      <c r="H80" s="48">
        <v>0.77300000000000002</v>
      </c>
      <c r="I80" s="48">
        <v>0.74299999999999999</v>
      </c>
      <c r="J80" s="69">
        <v>0.74</v>
      </c>
      <c r="K80" s="48"/>
      <c r="L80" s="48">
        <v>0.188</v>
      </c>
      <c r="M80" s="48">
        <v>0.53029999999999999</v>
      </c>
      <c r="N80" s="48">
        <v>0.68300000000000005</v>
      </c>
      <c r="O80" s="48">
        <v>0.72599999999999998</v>
      </c>
      <c r="P80" s="48">
        <v>0.73099999999999998</v>
      </c>
      <c r="Q80" s="35"/>
      <c r="T80" s="16"/>
    </row>
    <row r="81" spans="1:31" s="15" customFormat="1" ht="15" customHeight="1">
      <c r="B81" s="56">
        <v>2017</v>
      </c>
      <c r="C81" s="57">
        <v>1640</v>
      </c>
      <c r="D81" s="43"/>
      <c r="E81" s="43"/>
      <c r="F81" s="43"/>
      <c r="G81" s="54">
        <v>0.83499999999999996</v>
      </c>
      <c r="H81" s="54">
        <v>0.76100000000000001</v>
      </c>
      <c r="I81" s="54">
        <v>0.73699999999999999</v>
      </c>
      <c r="J81" s="67">
        <v>0.73199999999999998</v>
      </c>
      <c r="K81" s="54"/>
      <c r="L81" s="54">
        <v>0.193</v>
      </c>
      <c r="M81" s="54">
        <v>0.53600000000000003</v>
      </c>
      <c r="N81" s="54">
        <v>0.68400000000000005</v>
      </c>
      <c r="O81" s="54">
        <v>0.71499999999999997</v>
      </c>
      <c r="P81" s="54">
        <v>0.72699999999999998</v>
      </c>
      <c r="Q81" s="35"/>
      <c r="T81" s="16"/>
    </row>
    <row r="82" spans="1:31" s="15" customFormat="1" ht="15" customHeight="1">
      <c r="A82" s="27"/>
      <c r="B82" s="59">
        <v>2018</v>
      </c>
      <c r="C82" s="46">
        <v>1408</v>
      </c>
      <c r="D82" s="45"/>
      <c r="E82" s="45"/>
      <c r="F82" s="45"/>
      <c r="G82" s="48">
        <v>0.82699999999999996</v>
      </c>
      <c r="H82" s="48">
        <v>0.77600000000000002</v>
      </c>
      <c r="I82" s="48">
        <v>0.75800000000000001</v>
      </c>
      <c r="J82" s="69">
        <v>0.73699999999999999</v>
      </c>
      <c r="K82" s="48"/>
      <c r="L82" s="48">
        <v>0.20499999999999999</v>
      </c>
      <c r="M82" s="48">
        <v>0.54800000000000004</v>
      </c>
      <c r="N82" s="48">
        <v>0.68300000000000005</v>
      </c>
      <c r="O82" s="48">
        <v>0.71899999999999997</v>
      </c>
      <c r="P82" s="48">
        <v>0.73</v>
      </c>
      <c r="Q82" s="35"/>
      <c r="T82" s="16"/>
    </row>
    <row r="83" spans="1:31" s="15" customFormat="1" ht="15" customHeight="1">
      <c r="B83" s="56">
        <v>2019</v>
      </c>
      <c r="C83" s="57">
        <v>1381</v>
      </c>
      <c r="D83" s="43"/>
      <c r="E83" s="43"/>
      <c r="F83" s="43"/>
      <c r="G83" s="54">
        <v>0.85</v>
      </c>
      <c r="H83" s="54">
        <v>0.79100000000000004</v>
      </c>
      <c r="I83" s="54">
        <v>0.76100000000000001</v>
      </c>
      <c r="J83" s="54">
        <v>0.755</v>
      </c>
      <c r="K83" s="54"/>
      <c r="L83" s="54">
        <v>0.254</v>
      </c>
      <c r="M83" s="54">
        <v>0.55500000000000005</v>
      </c>
      <c r="N83" s="54">
        <v>0.70099999999999996</v>
      </c>
      <c r="O83" s="54">
        <v>0.73499999999999999</v>
      </c>
      <c r="P83" s="54"/>
      <c r="Q83" s="35"/>
      <c r="T83" s="16"/>
    </row>
    <row r="84" spans="1:31" s="15" customFormat="1" ht="15" customHeight="1">
      <c r="A84" s="27"/>
      <c r="B84" s="59">
        <v>2020</v>
      </c>
      <c r="C84" s="46">
        <v>1254</v>
      </c>
      <c r="D84" s="47"/>
      <c r="E84" s="47"/>
      <c r="F84" s="47"/>
      <c r="G84" s="48">
        <v>0.82599999999999996</v>
      </c>
      <c r="H84" s="48">
        <v>0.76800000000000002</v>
      </c>
      <c r="I84" s="48">
        <v>0.751</v>
      </c>
      <c r="J84" s="48">
        <v>0.751</v>
      </c>
      <c r="K84" s="45"/>
      <c r="L84" s="48">
        <v>0.248</v>
      </c>
      <c r="M84" s="48">
        <v>0.56799999999999995</v>
      </c>
      <c r="N84" s="48">
        <v>0.69</v>
      </c>
      <c r="O84" s="54"/>
      <c r="P84" s="54"/>
      <c r="Q84" s="35"/>
      <c r="T84" s="16"/>
    </row>
    <row r="85" spans="1:31" s="15" customFormat="1" ht="15" customHeight="1">
      <c r="B85" s="56">
        <v>2021</v>
      </c>
      <c r="C85" s="57">
        <v>1266</v>
      </c>
      <c r="D85" s="58"/>
      <c r="E85" s="58"/>
      <c r="F85" s="58"/>
      <c r="G85" s="54">
        <v>0.84</v>
      </c>
      <c r="H85" s="54">
        <v>0.77500000000000002</v>
      </c>
      <c r="I85" s="54">
        <v>0.78100000000000003</v>
      </c>
      <c r="J85" s="54"/>
      <c r="K85" s="43"/>
      <c r="L85" s="54">
        <v>0.248</v>
      </c>
      <c r="M85" s="54">
        <v>0.55800000000000005</v>
      </c>
      <c r="N85" s="54"/>
      <c r="O85" s="54"/>
      <c r="P85" s="54"/>
      <c r="Q85" s="35"/>
      <c r="T85" s="16"/>
    </row>
    <row r="86" spans="1:31" s="15" customFormat="1" ht="15" customHeight="1">
      <c r="A86" s="27"/>
      <c r="B86" s="59">
        <v>2022</v>
      </c>
      <c r="C86" s="46">
        <v>1282</v>
      </c>
      <c r="D86" s="47"/>
      <c r="E86" s="47"/>
      <c r="F86" s="47"/>
      <c r="G86" s="48">
        <v>0.876</v>
      </c>
      <c r="H86" s="48">
        <v>0.80300000000000005</v>
      </c>
      <c r="I86" s="54"/>
      <c r="J86" s="54"/>
      <c r="K86" s="43"/>
      <c r="L86" s="48">
        <v>0.23899999999999999</v>
      </c>
      <c r="M86" s="54"/>
      <c r="N86" s="54"/>
      <c r="O86" s="54"/>
      <c r="P86" s="54"/>
      <c r="Q86" s="35"/>
      <c r="T86" s="16"/>
    </row>
    <row r="87" spans="1:31" s="15" customFormat="1" ht="15" customHeight="1">
      <c r="B87" s="81">
        <v>2023</v>
      </c>
      <c r="C87" s="82">
        <v>1243</v>
      </c>
      <c r="D87" s="58"/>
      <c r="E87" s="58"/>
      <c r="F87" s="58"/>
      <c r="G87" s="71">
        <v>0.875</v>
      </c>
      <c r="H87" s="71"/>
      <c r="I87" s="71"/>
      <c r="J87" s="71"/>
      <c r="K87" s="43"/>
      <c r="L87" s="85"/>
      <c r="M87" s="71"/>
      <c r="N87" s="71"/>
      <c r="O87" s="71"/>
      <c r="P87" s="71"/>
      <c r="Q87" s="35"/>
      <c r="T87" s="16"/>
    </row>
    <row r="88" spans="1:31" s="15" customFormat="1" ht="15" customHeight="1">
      <c r="B88" s="56" t="s">
        <v>26</v>
      </c>
      <c r="C88" s="57">
        <f>AVERAGE(C78:C87)</f>
        <v>1477.7</v>
      </c>
      <c r="D88" s="58"/>
      <c r="E88" s="58"/>
      <c r="F88" s="58"/>
      <c r="G88" s="54">
        <f>AVERAGE(G78:G87)</f>
        <v>0.84239999999999993</v>
      </c>
      <c r="H88" s="54">
        <f>AVERAGE(H78:H86)</f>
        <v>0.77633333333333343</v>
      </c>
      <c r="I88" s="54">
        <f>AVERAGE(I78:I85)</f>
        <v>0.75224999999999997</v>
      </c>
      <c r="J88" s="54">
        <f>AVERAGE(J78:J84)</f>
        <v>0.74042857142857155</v>
      </c>
      <c r="K88" s="43"/>
      <c r="L88" s="70">
        <f>AVERAGE(L78:L86)</f>
        <v>0.21288888888888888</v>
      </c>
      <c r="M88" s="54">
        <f>AVERAGE(M78:M85)</f>
        <v>0.54093750000000007</v>
      </c>
      <c r="N88" s="54">
        <f>AVERAGE(N78:N84)</f>
        <v>0.68375714285714273</v>
      </c>
      <c r="O88" s="54">
        <f>AVERAGE(O78:O83)</f>
        <v>0.72104999999999997</v>
      </c>
      <c r="P88" s="54">
        <f>AVERAGE(P78:P82)</f>
        <v>0.72859999999999991</v>
      </c>
      <c r="Q88" s="35"/>
    </row>
    <row r="89" spans="1:31" s="15" customFormat="1" ht="5.25" customHeight="1">
      <c r="B89" s="32"/>
      <c r="C89" s="33"/>
      <c r="D89" s="34"/>
      <c r="E89" s="34"/>
      <c r="F89" s="34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</row>
    <row r="90" spans="1:31" s="15" customFormat="1" ht="12.6" customHeight="1">
      <c r="A90" s="91" t="s">
        <v>21</v>
      </c>
      <c r="B90" s="91"/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V90" s="16"/>
      <c r="W90" s="16"/>
      <c r="X90" s="16"/>
      <c r="AC90" s="16"/>
      <c r="AD90" s="16"/>
      <c r="AE90" s="16"/>
    </row>
    <row r="91" spans="1:31" s="15" customFormat="1" ht="12.6" customHeight="1">
      <c r="A91" s="90" t="s">
        <v>29</v>
      </c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</row>
    <row r="92" spans="1:31" s="15" customFormat="1" ht="12.6" customHeight="1">
      <c r="A92" s="92" t="s">
        <v>30</v>
      </c>
      <c r="B92" s="92"/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73"/>
      <c r="Q92" s="73"/>
    </row>
    <row r="93" spans="1:31" s="15" customFormat="1" ht="12.6" customHeight="1">
      <c r="A93" s="91" t="s">
        <v>27</v>
      </c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</row>
    <row r="94" spans="1:31" ht="12.6" customHeight="1">
      <c r="A94" s="91" t="s">
        <v>31</v>
      </c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</row>
    <row r="118" spans="1:17" ht="3" customHeight="1"/>
    <row r="119" spans="1:17" ht="3" customHeight="1"/>
    <row r="120" spans="1:17" ht="3" customHeight="1"/>
    <row r="121" spans="1:17" s="53" customFormat="1" ht="14.25">
      <c r="A121" s="77" t="s">
        <v>5</v>
      </c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  <c r="Q121" s="77"/>
    </row>
    <row r="122" spans="1:17" s="53" customFormat="1" ht="14.25">
      <c r="A122" s="86" t="s">
        <v>35</v>
      </c>
      <c r="B122" s="86"/>
      <c r="C122" s="86"/>
      <c r="D122" s="86"/>
      <c r="E122" s="86"/>
      <c r="F122" s="86"/>
      <c r="G122" s="86"/>
      <c r="H122" s="86"/>
      <c r="I122" s="86"/>
      <c r="J122" s="86"/>
      <c r="K122" s="86"/>
      <c r="L122" s="86"/>
      <c r="M122" s="86"/>
      <c r="N122" s="86"/>
      <c r="O122" s="86"/>
      <c r="P122" s="86"/>
      <c r="Q122" s="86"/>
    </row>
    <row r="124" spans="1:17" s="53" customFormat="1" ht="14.25">
      <c r="A124" s="86"/>
      <c r="B124" s="86"/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6"/>
      <c r="N124" s="86"/>
      <c r="O124" s="86"/>
      <c r="P124" s="86"/>
      <c r="Q124" s="86"/>
    </row>
    <row r="125" spans="1:17" s="53" customFormat="1" ht="14.25">
      <c r="A125" s="86"/>
      <c r="B125" s="86"/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6"/>
      <c r="N125" s="86"/>
      <c r="O125" s="86"/>
      <c r="P125" s="86"/>
      <c r="Q125" s="86"/>
    </row>
  </sheetData>
  <mergeCells count="12">
    <mergeCell ref="A125:Q125"/>
    <mergeCell ref="A3:Q3"/>
    <mergeCell ref="A2:Q2"/>
    <mergeCell ref="G5:J5"/>
    <mergeCell ref="L5:Q5"/>
    <mergeCell ref="A91:Q91"/>
    <mergeCell ref="A90:Q90"/>
    <mergeCell ref="A124:Q124"/>
    <mergeCell ref="A92:O92"/>
    <mergeCell ref="A122:Q122"/>
    <mergeCell ref="A93:Q93"/>
    <mergeCell ref="A94:Q94"/>
  </mergeCells>
  <phoneticPr fontId="0" type="noConversion"/>
  <printOptions horizontalCentered="1"/>
  <pageMargins left="0.45" right="0.45" top="0.5" bottom="0.3" header="0.3" footer="0.3"/>
  <pageSetup scale="80" orientation="portrait" r:id="rId1"/>
  <headerFooter alignWithMargins="0">
    <oddFooter xml:space="preserve">&amp;R
</oddFooter>
  </headerFooter>
  <ignoredErrors>
    <ignoredError sqref="K47 F47 C47:E47 G47:J47 L47:P47 K88 D88 F88 C88 G88:J88 E88 L88:P88" formulaRange="1"/>
    <ignoredError sqref="B33 B7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M16"/>
  <sheetViews>
    <sheetView topLeftCell="B1" workbookViewId="0">
      <selection activeCell="C26" sqref="C26"/>
    </sheetView>
  </sheetViews>
  <sheetFormatPr defaultRowHeight="12.75"/>
  <cols>
    <col min="2" max="2" width="8" customWidth="1"/>
    <col min="3" max="3" width="24.140625" bestFit="1" customWidth="1"/>
    <col min="4" max="4" width="39.28515625" bestFit="1" customWidth="1"/>
    <col min="5" max="5" width="39.28515625" customWidth="1"/>
    <col min="6" max="6" width="39.28515625" bestFit="1" customWidth="1"/>
    <col min="7" max="7" width="40.28515625" bestFit="1" customWidth="1"/>
  </cols>
  <sheetData>
    <row r="4" spans="2:13">
      <c r="B4" s="4"/>
      <c r="C4" s="89"/>
      <c r="D4" s="89"/>
      <c r="E4" s="89"/>
      <c r="F4" s="89"/>
      <c r="G4" s="5"/>
      <c r="H4" s="89"/>
      <c r="I4" s="89"/>
      <c r="J4" s="89"/>
      <c r="K4" s="89"/>
      <c r="L4" s="89"/>
      <c r="M4" s="89"/>
    </row>
    <row r="5" spans="2:13">
      <c r="B5" s="6"/>
      <c r="C5" s="7" t="s">
        <v>22</v>
      </c>
      <c r="D5" s="7" t="s">
        <v>23</v>
      </c>
      <c r="E5" s="7" t="s">
        <v>24</v>
      </c>
      <c r="F5" s="7" t="s">
        <v>25</v>
      </c>
      <c r="G5" s="5"/>
    </row>
    <row r="6" spans="2:13" ht="14.25" hidden="1">
      <c r="B6" s="13">
        <v>2002</v>
      </c>
      <c r="C6" s="14">
        <v>0.84199999999999997</v>
      </c>
      <c r="D6" s="14">
        <v>0.33600000000000002</v>
      </c>
      <c r="E6" s="31">
        <v>0.625</v>
      </c>
      <c r="F6" s="14">
        <v>0.67700000000000005</v>
      </c>
      <c r="G6" s="14"/>
    </row>
    <row r="7" spans="2:13" ht="14.25">
      <c r="B7" s="28">
        <v>2014</v>
      </c>
      <c r="C7" s="41">
        <v>0.876</v>
      </c>
      <c r="D7" s="41">
        <v>0.48949999999999999</v>
      </c>
      <c r="E7" s="41">
        <v>0.7177</v>
      </c>
      <c r="F7" s="16">
        <v>0.747</v>
      </c>
      <c r="G7" s="11"/>
    </row>
    <row r="8" spans="2:13" ht="14.25">
      <c r="B8" s="32">
        <v>2015</v>
      </c>
      <c r="C8" s="16">
        <v>0.88100000000000001</v>
      </c>
      <c r="D8" s="16">
        <v>0.51339999999999997</v>
      </c>
      <c r="E8" s="11">
        <v>0.73599999999999999</v>
      </c>
      <c r="F8" s="11">
        <v>0.76600000000000001</v>
      </c>
      <c r="G8" s="11"/>
    </row>
    <row r="9" spans="2:13" ht="14.25">
      <c r="B9" s="28">
        <v>2016</v>
      </c>
      <c r="C9" s="41">
        <v>0.875</v>
      </c>
      <c r="D9" s="11">
        <v>0.51100000000000001</v>
      </c>
      <c r="E9" s="11">
        <v>0.71799999999999997</v>
      </c>
      <c r="F9" s="11">
        <v>0.74399999999999999</v>
      </c>
      <c r="G9" s="11"/>
    </row>
    <row r="10" spans="2:13" ht="14.25">
      <c r="B10" s="32">
        <v>2017</v>
      </c>
      <c r="C10" s="16">
        <v>0.875</v>
      </c>
      <c r="D10" s="76">
        <v>0.54100000000000004</v>
      </c>
      <c r="E10" s="74">
        <v>0.72299999999999998</v>
      </c>
      <c r="F10" s="76">
        <v>0.754</v>
      </c>
      <c r="G10" s="11"/>
    </row>
    <row r="11" spans="2:13" ht="14.25">
      <c r="B11" s="32">
        <v>2018</v>
      </c>
      <c r="C11" s="41">
        <v>0.872</v>
      </c>
      <c r="D11" s="74">
        <v>0.56299999999999994</v>
      </c>
      <c r="E11" s="74">
        <v>0.73</v>
      </c>
      <c r="F11" s="74">
        <v>0.753</v>
      </c>
    </row>
    <row r="12" spans="2:13" ht="14.25">
      <c r="B12" s="32">
        <v>2019</v>
      </c>
      <c r="C12" s="74">
        <v>0.8859999999999999</v>
      </c>
      <c r="D12" s="76">
        <v>0.57199999999999995</v>
      </c>
      <c r="E12" s="74">
        <v>0.74399999999999999</v>
      </c>
      <c r="F12" s="75"/>
    </row>
    <row r="13" spans="2:13" ht="14.25">
      <c r="B13" s="32">
        <v>2020</v>
      </c>
      <c r="C13" s="76">
        <v>0.88</v>
      </c>
      <c r="D13" s="74">
        <v>0.59599999999999997</v>
      </c>
      <c r="E13" s="75"/>
      <c r="F13" s="75"/>
    </row>
    <row r="14" spans="2:13" ht="14.25">
      <c r="B14" s="32">
        <v>2021</v>
      </c>
      <c r="C14" s="74">
        <v>0.85799999999999998</v>
      </c>
      <c r="D14" s="75"/>
      <c r="E14" s="75"/>
      <c r="F14" s="75"/>
    </row>
    <row r="15" spans="2:13" ht="14.25">
      <c r="B15" s="32">
        <v>2022</v>
      </c>
      <c r="C15" s="74">
        <v>0.87599999999999989</v>
      </c>
    </row>
    <row r="16" spans="2:13" ht="14.25">
      <c r="B16" s="32">
        <v>2023</v>
      </c>
      <c r="C16" s="74">
        <v>0.87599999999999989</v>
      </c>
    </row>
  </sheetData>
  <mergeCells count="2">
    <mergeCell ref="C4:F4"/>
    <mergeCell ref="H4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Retention &amp; Graduation Rates</vt:lpstr>
      <vt:lpstr>Data for Graph</vt:lpstr>
      <vt:lpstr>'Retention &amp; Graduation Rates'!Print_Area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Degraff, Amanda [I RES]</dc:creator>
  <cp:lastModifiedBy>Andringa, Chris [I RES]</cp:lastModifiedBy>
  <cp:lastPrinted>2019-10-08T00:31:34Z</cp:lastPrinted>
  <dcterms:created xsi:type="dcterms:W3CDTF">1998-11-23T15:13:40Z</dcterms:created>
  <dcterms:modified xsi:type="dcterms:W3CDTF">2025-04-28T19:27:21Z</dcterms:modified>
</cp:coreProperties>
</file>