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786556EB-722B-4C0A-8B81-8C7B38D842D9}" xr6:coauthVersionLast="47" xr6:coauthVersionMax="47" xr10:uidLastSave="{00000000-0000-0000-0000-000000000000}"/>
  <bookViews>
    <workbookView xWindow="32850" yWindow="1230" windowWidth="24000" windowHeight="15600" xr2:uid="{00000000-000D-0000-FFFF-FFFF00000000}"/>
  </bookViews>
  <sheets>
    <sheet name="Enrollment by County" sheetId="1" r:id="rId1"/>
    <sheet name="Sheet1" sheetId="2" state="hidden" r:id="rId2"/>
  </sheets>
  <definedNames>
    <definedName name="_xlnm.Print_Area" localSheetId="0">'Enrollment by County'!$A$1:$T$45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1" i="1" l="1"/>
  <c r="P41" i="1"/>
  <c r="N41" i="1"/>
  <c r="Q39" i="1"/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6" i="1"/>
  <c r="Q41" i="1" l="1"/>
</calcChain>
</file>

<file path=xl/sharedStrings.xml><?xml version="1.0" encoding="utf-8"?>
<sst xmlns="http://schemas.openxmlformats.org/spreadsheetml/2006/main" count="122" uniqueCount="112">
  <si>
    <t>Delaware</t>
  </si>
  <si>
    <t>Iowa</t>
  </si>
  <si>
    <t>Total Number:</t>
  </si>
  <si>
    <t>Washington</t>
  </si>
  <si>
    <t>Enrollment by Iowa County</t>
  </si>
  <si>
    <t>COUNTY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</si>
  <si>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</si>
  <si>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</si>
  <si>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</si>
  <si>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</si>
  <si>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</si>
  <si>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</si>
  <si>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</si>
  <si>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</si>
  <si>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</si>
  <si>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</si>
  <si>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</si>
  <si>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</si>
  <si>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</si>
  <si>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</si>
  <si>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</si>
  <si>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</si>
  <si>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</si>
  <si>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</si>
  <si>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</si>
  <si>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</si>
  <si>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</si>
  <si>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</si>
  <si>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</si>
  <si>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</si>
  <si>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</si>
  <si>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</si>
  <si>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</si>
  <si>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Des Moines</t>
  </si>
  <si>
    <t>Dickinson</t>
  </si>
  <si>
    <t>Dubuque</t>
  </si>
  <si>
    <t>Emmet</t>
  </si>
  <si>
    <t>Fayette</t>
  </si>
  <si>
    <t>Total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</si>
  <si>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</si>
  <si>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</si>
  <si>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</si>
  <si>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</si>
  <si>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</si>
  <si>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</si>
  <si>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</si>
  <si>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</si>
  <si>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</si>
  <si>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Harrison</t>
  </si>
  <si>
    <t>Henry</t>
  </si>
  <si>
    <t>Howard</t>
  </si>
  <si>
    <t>Humboldt</t>
  </si>
  <si>
    <t>Ida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</si>
  <si>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</si>
  <si>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</si>
  <si>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</si>
  <si>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</si>
  <si>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</si>
  <si>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</si>
  <si>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</si>
  <si>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</si>
  <si>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</si>
  <si>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</si>
  <si>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</si>
  <si>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</si>
  <si>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</si>
  <si>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</si>
  <si>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</si>
  <si>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</si>
  <si>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</si>
  <si>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</si>
  <si>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</si>
  <si>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</si>
  <si>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</si>
  <si>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</si>
  <si>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</si>
  <si>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</si>
  <si>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</si>
  <si>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</si>
  <si>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</si>
  <si>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</si>
  <si>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</si>
  <si>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Pottawattamie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</si>
  <si>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</si>
  <si>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</si>
  <si>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</si>
  <si>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</si>
  <si>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</si>
  <si>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</si>
  <si>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</si>
  <si>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</si>
  <si>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</si>
  <si>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</si>
  <si>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</si>
  <si>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</si>
  <si>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</si>
  <si>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Wayne</t>
  </si>
  <si>
    <t>Webster</t>
  </si>
  <si>
    <t>Winnebago</t>
  </si>
  <si>
    <t>Winneshiek</t>
  </si>
  <si>
    <t>Woodbury</t>
  </si>
  <si>
    <t>Worth</t>
  </si>
  <si>
    <t>Wright</t>
  </si>
  <si>
    <r>
      <t>UG</t>
    </r>
    <r>
      <rPr>
        <b/>
        <vertAlign val="superscript"/>
        <sz val="9"/>
        <rFont val="Univers 55"/>
      </rPr>
      <t>1</t>
    </r>
  </si>
  <si>
    <r>
      <t>GR</t>
    </r>
    <r>
      <rPr>
        <b/>
        <vertAlign val="superscript"/>
        <sz val="9"/>
        <rFont val="Univers 55"/>
      </rPr>
      <t>1</t>
    </r>
  </si>
  <si>
    <r>
      <t>VM</t>
    </r>
    <r>
      <rPr>
        <b/>
        <vertAlign val="superscript"/>
        <sz val="9"/>
        <rFont val="Univers 55"/>
      </rPr>
      <t>1</t>
    </r>
  </si>
  <si>
    <t>Office of Institutional Research (Source: Workday)</t>
  </si>
  <si>
    <t>Fall Semester 2024</t>
  </si>
  <si>
    <r>
      <rPr>
        <i/>
        <vertAlign val="superscript"/>
        <sz val="8"/>
        <rFont val="Univers 55"/>
      </rPr>
      <t>2</t>
    </r>
    <r>
      <rPr>
        <i/>
        <sz val="8"/>
        <rFont val="Univers 55"/>
      </rPr>
      <t>Not Established</t>
    </r>
  </si>
  <si>
    <r>
      <rPr>
        <vertAlign val="superscript"/>
        <sz val="9"/>
        <rFont val="Univers 55"/>
      </rPr>
      <t>2</t>
    </r>
    <r>
      <rPr>
        <sz val="9"/>
        <rFont val="Univers 55"/>
      </rPr>
      <t xml:space="preserve"> County-level residence information not available.</t>
    </r>
  </si>
  <si>
    <r>
      <rPr>
        <vertAlign val="superscript"/>
        <sz val="9"/>
        <rFont val="Univers 55"/>
      </rPr>
      <t>1</t>
    </r>
    <r>
      <rPr>
        <sz val="9"/>
        <rFont val="Univers 55"/>
      </rPr>
      <t xml:space="preserve"> Undergraduate, Graduate, Vet Med (DVM)</t>
    </r>
  </si>
  <si>
    <t>Last Updated: 1/8/2025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</si>
</sst>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,##0"/>
    <numFmt numFmtId="165" formatCode="???,??0"/>
    <numFmt numFmtId="166" formatCode="???"/>
    <numFmt numFmtId="167" formatCode="??,??0"/>
  </numFmts>
  <fonts count="15">
    <font>
      <sz val="10"/>
      <name val="Univers 55"/>
    </font>
    <font>
      <sz val="14"/>
      <name val="Univers 75 Black"/>
    </font>
    <font>
      <i/>
      <sz val="10"/>
      <name val="Berkeley"/>
      <family val="1"/>
    </font>
    <font>
      <b/>
      <sz val="14"/>
      <name val="Univers 55"/>
      <family val="2"/>
    </font>
    <font>
      <i/>
      <sz val="10"/>
      <name val="Berkeley"/>
      <family val="1"/>
    </font>
    <font>
      <b/>
      <sz val="9"/>
      <name val="Univers 55"/>
      <family val="2"/>
    </font>
    <font>
      <sz val="9"/>
      <name val="Univers 55"/>
    </font>
    <font>
      <sz val="9"/>
      <name val="Univers 55"/>
      <family val="2"/>
    </font>
    <font>
      <b/>
      <sz val="9"/>
      <name val="Univers 45 Light"/>
    </font>
    <font>
      <i/>
      <sz val="9"/>
      <name val="Berkeley"/>
      <family val="1"/>
    </font>
    <font>
      <b/>
      <vertAlign val="superscript"/>
      <sz val="9"/>
      <name val="Univers 55"/>
    </font>
    <font>
      <sz val="11"/>
      <name val="Calibri"/>
      <family val="2"/>
    </font>
    <font>
      <i/>
      <sz val="8"/>
      <name val="Univers 55"/>
    </font>
    <font>
      <i/>
      <vertAlign val="superscript"/>
      <sz val="8"/>
      <name val="Univers 55"/>
    </font>
    <font>
      <vertAlign val="superscript"/>
      <sz val="9"/>
      <name val="Univers 55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165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166" fontId="7" fillId="0" borderId="0" xfId="0" applyNumberFormat="1" applyFont="1" applyAlignment="1">
      <alignment horizontal="center"/>
    </xf>
    <xf numFmtId="0" fontId="6" fillId="0" borderId="0" xfId="0" applyFont="1"/>
    <xf numFmtId="0" fontId="7" fillId="0" borderId="1" xfId="0" applyFont="1" applyBorder="1"/>
    <xf numFmtId="165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7" fontId="8" fillId="2" borderId="0" xfId="0" applyNumberFormat="1" applyFont="1" applyFill="1" applyAlignment="1">
      <alignment vertical="center"/>
    </xf>
    <xf numFmtId="3" fontId="6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166" fontId="1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6" fontId="0" fillId="0" borderId="0" xfId="0" applyNumberForma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7" fontId="8" fillId="2" borderId="0" xfId="0" applyNumberFormat="1" applyFont="1" applyFill="1"/>
    <xf numFmtId="3" fontId="5" fillId="0" borderId="0" xfId="0" applyNumberFormat="1" applyFont="1"/>
    <xf numFmtId="3" fontId="6" fillId="0" borderId="1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6" fillId="0" borderId="1" xfId="0" applyFont="1" applyBorder="1"/>
    <xf numFmtId="3" fontId="6" fillId="0" borderId="0" xfId="0" applyNumberFormat="1" applyFont="1"/>
    <xf numFmtId="3" fontId="6" fillId="0" borderId="1" xfId="0" applyNumberFormat="1" applyFont="1" applyBorder="1"/>
    <xf numFmtId="0" fontId="7" fillId="3" borderId="0" xfId="0" applyFont="1" applyFill="1"/>
    <xf numFmtId="3" fontId="7" fillId="3" borderId="0" xfId="0" applyNumberFormat="1" applyFont="1" applyFill="1"/>
    <xf numFmtId="0" fontId="7" fillId="3" borderId="1" xfId="0" applyFont="1" applyFill="1" applyBorder="1"/>
    <xf numFmtId="3" fontId="7" fillId="3" borderId="1" xfId="0" applyNumberFormat="1" applyFont="1" applyFill="1" applyBorder="1"/>
    <xf numFmtId="0" fontId="12" fillId="0" borderId="0" xfId="0" applyFont="1"/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C7C7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73511</xdr:colOff>
      <xdr:row>0</xdr:row>
      <xdr:rowOff>61606</xdr:rowOff>
    </xdr:from>
    <xdr:to>
      <xdr:col>1</xdr:col>
      <xdr:colOff>229439</xdr:colOff>
      <xdr:row>0</xdr:row>
      <xdr:rowOff>150083</xdr:rowOff>
    </xdr:to>
    <xdr:pic>
      <xdr:nvPicPr>
        <xdr:cNvPr id="1166" name="Picture 1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11" y="61606"/>
          <a:ext cx="1003653" cy="88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11175</xdr:rowOff>
    </xdr:from>
    <xdr:to>
      <xdr:col>18</xdr:col>
      <xdr:colOff>391448</xdr:colOff>
      <xdr:row>1</xdr:row>
      <xdr:rowOff>14350</xdr:rowOff>
    </xdr:to>
    <xdr:sp macro="" textlink="">
      <xdr:nvSpPr>
        <xdr:cNvPr id="1167" name="Line 1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ShapeType="1"/>
        </xdr:cNvSpPr>
      </xdr:nvSpPr>
      <xdr:spPr bwMode="auto">
        <a:xfrm>
          <a:off x="0" y="201675"/>
          <a:ext cx="9729123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32"/>
  <sheetViews>
    <sheetView showGridLines="0" tabSelected="1" view="pageBreakPreview" zoomScaleNormal="120" zoomScaleSheetLayoutView="100" workbookViewId="0">
      <selection activeCell="M39" sqref="M39"/>
    </sheetView>
  </sheetViews>
  <sheetFormatPr defaultColWidth="11.28515625" defaultRowHeight="12.75"/>
  <cols>
    <col min="1" max="1" width="12.7109375" customWidth="1"/>
    <col min="2" max="5" width="6.85546875" style="35" customWidth="1"/>
    <col min="6" max="6" width="2.7109375" style="3" customWidth="1"/>
    <col min="7" max="7" width="12.7109375" customWidth="1"/>
    <col min="8" max="11" width="7.7109375" style="5" customWidth="1"/>
    <col min="12" max="12" width="2.7109375" style="5" customWidth="1"/>
    <col min="13" max="13" width="12.7109375" style="5" customWidth="1"/>
    <col min="14" max="17" width="7.7109375" style="5" customWidth="1"/>
    <col min="18" max="18" width="2.7109375" style="3" customWidth="1"/>
    <col min="19" max="22" width="6.7109375" customWidth="1"/>
  </cols>
  <sheetData>
    <row r="1" spans="1:59" ht="15" customHeight="1">
      <c r="B1" s="30"/>
      <c r="C1" s="30"/>
      <c r="D1" s="30"/>
      <c r="E1" s="30"/>
      <c r="F1"/>
      <c r="H1"/>
      <c r="I1"/>
      <c r="J1"/>
      <c r="K1"/>
      <c r="L1"/>
      <c r="M1"/>
      <c r="N1"/>
      <c r="O1"/>
      <c r="P1"/>
      <c r="Q1"/>
      <c r="R1"/>
    </row>
    <row r="2" spans="1:59" s="1" customFormat="1" ht="24" customHeight="1">
      <c r="A2" s="6" t="s">
        <v>4</v>
      </c>
      <c r="B2" s="31"/>
      <c r="C2" s="31"/>
      <c r="D2" s="31"/>
      <c r="E2" s="31"/>
      <c r="F2" s="2"/>
      <c r="H2" s="4"/>
      <c r="I2" s="4"/>
      <c r="J2" s="4"/>
      <c r="K2" s="4"/>
      <c r="L2" s="4"/>
      <c r="M2" s="4"/>
      <c r="N2" s="4"/>
      <c r="O2" s="4"/>
      <c r="P2" s="4"/>
      <c r="Q2" s="4"/>
      <c r="R2" s="2"/>
    </row>
    <row r="3" spans="1:59" s="25" customFormat="1" ht="15" customHeight="1">
      <c r="A3" s="50" t="s">
        <v>107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23"/>
      <c r="N3" s="23"/>
      <c r="O3" s="23"/>
      <c r="P3" s="23"/>
      <c r="Q3" s="23"/>
      <c r="R3" s="24"/>
    </row>
    <row r="4" spans="1:59" s="1" customFormat="1" ht="9" customHeight="1">
      <c r="A4" s="7"/>
      <c r="B4" s="31"/>
      <c r="C4" s="31"/>
      <c r="D4" s="31"/>
      <c r="E4" s="31"/>
      <c r="F4" s="2"/>
      <c r="H4" s="4"/>
      <c r="I4" s="4"/>
      <c r="J4" s="4"/>
      <c r="K4" s="4"/>
      <c r="L4" s="4"/>
      <c r="M4" s="4"/>
      <c r="N4" s="4"/>
      <c r="O4" s="4"/>
      <c r="P4" s="4"/>
      <c r="Q4" s="4"/>
      <c r="R4" s="2"/>
    </row>
    <row r="5" spans="1:59" s="22" customFormat="1" ht="15" customHeight="1">
      <c r="A5" s="36" t="s">
        <v>5</v>
      </c>
      <c r="B5" s="37" t="s">
        <v>103</v>
      </c>
      <c r="C5" s="37" t="s">
        <v>104</v>
      </c>
      <c r="D5" s="37" t="s">
        <v>105</v>
      </c>
      <c r="E5" s="37" t="s">
        <v>38</v>
      </c>
      <c r="G5" s="36" t="s">
        <v>5</v>
      </c>
      <c r="H5" s="37" t="s">
        <v>103</v>
      </c>
      <c r="I5" s="37" t="s">
        <v>104</v>
      </c>
      <c r="J5" s="37" t="s">
        <v>105</v>
      </c>
      <c r="K5" s="37" t="s">
        <v>38</v>
      </c>
      <c r="M5" s="36" t="s">
        <v>5</v>
      </c>
      <c r="N5" s="37" t="s">
        <v>103</v>
      </c>
      <c r="O5" s="37" t="s">
        <v>104</v>
      </c>
      <c r="P5" s="37" t="s">
        <v>105</v>
      </c>
      <c r="Q5" s="37" t="s">
        <v>38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</row>
    <row r="6" spans="1:59" s="13" customFormat="1" ht="14.25" customHeight="1">
      <c r="A6" s="10" t="s">
        <v>6</v>
      </c>
      <c r="B6" s="27">
        <v>27</v>
      </c>
      <c r="C6" s="15">
        <v>2</v>
      </c>
      <c r="D6" s="27">
        <v>0</v>
      </c>
      <c r="E6" s="27">
        <f>SUM(B6:D6)</f>
        <v>29</v>
      </c>
      <c r="F6" s="11">
        <v>0</v>
      </c>
      <c r="G6" s="45" t="s">
        <v>39</v>
      </c>
      <c r="H6" s="46">
        <v>57</v>
      </c>
      <c r="I6" s="46">
        <v>5</v>
      </c>
      <c r="J6" s="46">
        <v>3</v>
      </c>
      <c r="K6" s="46">
        <f>SUM(H6:J6)</f>
        <v>65</v>
      </c>
      <c r="L6" s="11">
        <v>0</v>
      </c>
      <c r="M6" s="13" t="s">
        <v>71</v>
      </c>
      <c r="N6" s="15">
        <v>24</v>
      </c>
      <c r="O6" s="15">
        <v>0</v>
      </c>
      <c r="P6" s="15">
        <v>0</v>
      </c>
      <c r="Q6" s="43">
        <f>SUM(N6:P6)</f>
        <v>24</v>
      </c>
    </row>
    <row r="7" spans="1:59" s="13" customFormat="1" ht="14.25" customHeight="1">
      <c r="A7" s="13" t="s">
        <v>7</v>
      </c>
      <c r="B7" s="15">
        <v>11</v>
      </c>
      <c r="C7" s="15">
        <v>1</v>
      </c>
      <c r="D7" s="15">
        <v>0</v>
      </c>
      <c r="E7" s="27">
        <f t="shared" ref="E7:E38" si="0">SUM(B7:D7)</f>
        <v>12</v>
      </c>
      <c r="F7" s="11">
        <v>0</v>
      </c>
      <c r="G7" s="45" t="s">
        <v>40</v>
      </c>
      <c r="H7" s="46">
        <v>29</v>
      </c>
      <c r="I7" s="46">
        <v>2</v>
      </c>
      <c r="J7" s="46">
        <v>0</v>
      </c>
      <c r="K7" s="46">
        <f t="shared" ref="K7:K38" si="1">SUM(H7:J7)</f>
        <v>31</v>
      </c>
      <c r="L7" s="11">
        <v>0</v>
      </c>
      <c r="M7" s="13" t="s">
        <v>72</v>
      </c>
      <c r="N7" s="15">
        <v>35</v>
      </c>
      <c r="O7" s="15">
        <v>3</v>
      </c>
      <c r="P7" s="15">
        <v>0</v>
      </c>
      <c r="Q7" s="43">
        <f t="shared" ref="Q7:Q39" si="2">SUM(N7:P7)</f>
        <v>38</v>
      </c>
    </row>
    <row r="8" spans="1:59" s="13" customFormat="1" ht="14.25" customHeight="1">
      <c r="A8" s="13" t="s">
        <v>8</v>
      </c>
      <c r="B8" s="15">
        <v>23</v>
      </c>
      <c r="C8" s="15">
        <v>0</v>
      </c>
      <c r="D8" s="15">
        <v>0</v>
      </c>
      <c r="E8" s="27">
        <f t="shared" si="0"/>
        <v>23</v>
      </c>
      <c r="F8" s="11">
        <v>0</v>
      </c>
      <c r="G8" s="45" t="s">
        <v>41</v>
      </c>
      <c r="H8" s="46">
        <v>16</v>
      </c>
      <c r="I8" s="46">
        <v>0</v>
      </c>
      <c r="J8" s="46">
        <v>1</v>
      </c>
      <c r="K8" s="46">
        <f t="shared" si="1"/>
        <v>17</v>
      </c>
      <c r="L8" s="12"/>
      <c r="M8" s="13" t="s">
        <v>73</v>
      </c>
      <c r="N8" s="15">
        <v>21</v>
      </c>
      <c r="O8" s="15">
        <v>0</v>
      </c>
      <c r="P8" s="15">
        <v>2</v>
      </c>
      <c r="Q8" s="43">
        <f t="shared" si="2"/>
        <v>23</v>
      </c>
      <c r="R8" s="11"/>
    </row>
    <row r="9" spans="1:59" s="13" customFormat="1" ht="14.25" customHeight="1">
      <c r="A9" s="13" t="s">
        <v>9</v>
      </c>
      <c r="B9" s="15">
        <v>28</v>
      </c>
      <c r="C9" s="15">
        <v>2</v>
      </c>
      <c r="D9" s="15">
        <v>0</v>
      </c>
      <c r="E9" s="27">
        <f t="shared" si="0"/>
        <v>30</v>
      </c>
      <c r="G9" s="45" t="s">
        <v>42</v>
      </c>
      <c r="H9" s="46">
        <v>51</v>
      </c>
      <c r="I9" s="46">
        <v>4</v>
      </c>
      <c r="J9" s="46">
        <v>0</v>
      </c>
      <c r="K9" s="46">
        <f t="shared" si="1"/>
        <v>55</v>
      </c>
      <c r="L9" s="11">
        <v>0</v>
      </c>
      <c r="M9" s="13" t="s">
        <v>74</v>
      </c>
      <c r="N9" s="15">
        <v>130</v>
      </c>
      <c r="O9" s="15">
        <v>9</v>
      </c>
      <c r="P9" s="15">
        <v>6</v>
      </c>
      <c r="Q9" s="43">
        <f t="shared" si="2"/>
        <v>145</v>
      </c>
      <c r="R9" s="11"/>
    </row>
    <row r="10" spans="1:59" s="13" customFormat="1" ht="14.25" customHeight="1">
      <c r="A10" s="13" t="s">
        <v>10</v>
      </c>
      <c r="B10" s="15">
        <v>34</v>
      </c>
      <c r="C10" s="15">
        <v>1</v>
      </c>
      <c r="D10" s="15">
        <v>3</v>
      </c>
      <c r="E10" s="27">
        <f t="shared" si="0"/>
        <v>38</v>
      </c>
      <c r="F10" s="11">
        <v>0</v>
      </c>
      <c r="G10" s="45" t="s">
        <v>43</v>
      </c>
      <c r="H10" s="46">
        <v>59</v>
      </c>
      <c r="I10" s="46">
        <v>6</v>
      </c>
      <c r="J10" s="46">
        <v>0</v>
      </c>
      <c r="K10" s="46">
        <f t="shared" si="1"/>
        <v>65</v>
      </c>
      <c r="L10" s="11">
        <v>0</v>
      </c>
      <c r="M10" s="13" t="s">
        <v>75</v>
      </c>
      <c r="N10" s="15">
        <v>37</v>
      </c>
      <c r="O10" s="15">
        <v>3</v>
      </c>
      <c r="P10" s="15">
        <v>0</v>
      </c>
      <c r="Q10" s="43">
        <f t="shared" si="2"/>
        <v>40</v>
      </c>
      <c r="R10" s="11"/>
    </row>
    <row r="11" spans="1:59" s="13" customFormat="1" ht="14.25" customHeight="1">
      <c r="A11" s="13" t="s">
        <v>11</v>
      </c>
      <c r="B11" s="15">
        <v>123</v>
      </c>
      <c r="C11" s="15">
        <v>5</v>
      </c>
      <c r="D11" s="15">
        <v>2</v>
      </c>
      <c r="E11" s="27">
        <f t="shared" si="0"/>
        <v>130</v>
      </c>
      <c r="F11" s="11">
        <v>0</v>
      </c>
      <c r="G11" s="45" t="s">
        <v>44</v>
      </c>
      <c r="H11" s="46">
        <v>54</v>
      </c>
      <c r="I11" s="46">
        <v>9</v>
      </c>
      <c r="J11" s="46">
        <v>0</v>
      </c>
      <c r="K11" s="46">
        <f t="shared" si="1"/>
        <v>63</v>
      </c>
      <c r="L11" s="11">
        <v>0</v>
      </c>
      <c r="M11" s="13" t="s">
        <v>76</v>
      </c>
      <c r="N11" s="15">
        <v>13</v>
      </c>
      <c r="O11" s="15">
        <v>1</v>
      </c>
      <c r="P11" s="15">
        <v>0</v>
      </c>
      <c r="Q11" s="43">
        <f t="shared" si="2"/>
        <v>14</v>
      </c>
    </row>
    <row r="12" spans="1:59" s="13" customFormat="1" ht="14.25" customHeight="1">
      <c r="A12" s="13" t="s">
        <v>12</v>
      </c>
      <c r="B12" s="15">
        <v>332</v>
      </c>
      <c r="C12" s="15">
        <v>28</v>
      </c>
      <c r="D12" s="15">
        <v>5</v>
      </c>
      <c r="E12" s="27">
        <f t="shared" si="0"/>
        <v>365</v>
      </c>
      <c r="F12" s="11">
        <v>0</v>
      </c>
      <c r="G12" s="45" t="s">
        <v>45</v>
      </c>
      <c r="H12" s="46">
        <v>96</v>
      </c>
      <c r="I12" s="46">
        <v>9</v>
      </c>
      <c r="J12" s="46">
        <v>0</v>
      </c>
      <c r="K12" s="46">
        <f t="shared" si="1"/>
        <v>105</v>
      </c>
      <c r="L12" s="11">
        <v>0</v>
      </c>
      <c r="M12" s="13" t="s">
        <v>77</v>
      </c>
      <c r="N12" s="15">
        <v>33</v>
      </c>
      <c r="O12" s="15">
        <v>1</v>
      </c>
      <c r="P12" s="15">
        <v>0</v>
      </c>
      <c r="Q12" s="43">
        <f t="shared" si="2"/>
        <v>34</v>
      </c>
      <c r="R12" s="11"/>
    </row>
    <row r="13" spans="1:59" s="13" customFormat="1" ht="14.25" customHeight="1">
      <c r="A13" s="13" t="s">
        <v>13</v>
      </c>
      <c r="B13" s="15">
        <v>212</v>
      </c>
      <c r="C13" s="15">
        <v>17</v>
      </c>
      <c r="D13" s="15">
        <v>3</v>
      </c>
      <c r="E13" s="27">
        <f t="shared" si="0"/>
        <v>232</v>
      </c>
      <c r="F13" s="11">
        <v>0</v>
      </c>
      <c r="G13" s="45" t="s">
        <v>46</v>
      </c>
      <c r="H13" s="46">
        <v>56</v>
      </c>
      <c r="I13" s="46">
        <v>8</v>
      </c>
      <c r="J13" s="46">
        <v>1</v>
      </c>
      <c r="K13" s="46">
        <f t="shared" si="1"/>
        <v>65</v>
      </c>
      <c r="L13" s="11">
        <v>0</v>
      </c>
      <c r="M13" s="13" t="s">
        <v>78</v>
      </c>
      <c r="N13" s="15">
        <v>45</v>
      </c>
      <c r="O13" s="15">
        <v>3</v>
      </c>
      <c r="P13" s="15">
        <v>0</v>
      </c>
      <c r="Q13" s="43">
        <f t="shared" si="2"/>
        <v>48</v>
      </c>
      <c r="R13" s="11"/>
    </row>
    <row r="14" spans="1:59" s="13" customFormat="1" ht="14.25" customHeight="1">
      <c r="A14" s="13" t="s">
        <v>14</v>
      </c>
      <c r="B14" s="15">
        <v>113</v>
      </c>
      <c r="C14" s="15">
        <v>14</v>
      </c>
      <c r="D14" s="15">
        <v>3</v>
      </c>
      <c r="E14" s="27">
        <f t="shared" si="0"/>
        <v>130</v>
      </c>
      <c r="F14" s="11">
        <v>0</v>
      </c>
      <c r="G14" s="45" t="s">
        <v>47</v>
      </c>
      <c r="H14" s="46">
        <v>116</v>
      </c>
      <c r="I14" s="46">
        <v>7</v>
      </c>
      <c r="J14" s="46">
        <v>1</v>
      </c>
      <c r="K14" s="46">
        <f t="shared" si="1"/>
        <v>124</v>
      </c>
      <c r="L14" s="11">
        <v>0</v>
      </c>
      <c r="M14" s="13" t="s">
        <v>79</v>
      </c>
      <c r="N14" s="15">
        <v>130</v>
      </c>
      <c r="O14" s="15">
        <v>1</v>
      </c>
      <c r="P14" s="15">
        <v>2</v>
      </c>
      <c r="Q14" s="43">
        <f t="shared" si="2"/>
        <v>133</v>
      </c>
      <c r="R14" s="11"/>
      <c r="S14" s="14"/>
    </row>
    <row r="15" spans="1:59" s="13" customFormat="1" ht="14.25" customHeight="1">
      <c r="A15" s="13" t="s">
        <v>15</v>
      </c>
      <c r="B15" s="15">
        <v>61</v>
      </c>
      <c r="C15" s="15">
        <v>12</v>
      </c>
      <c r="D15" s="15">
        <v>1</v>
      </c>
      <c r="E15" s="27">
        <f t="shared" si="0"/>
        <v>74</v>
      </c>
      <c r="F15" s="11">
        <v>0</v>
      </c>
      <c r="G15" s="45" t="s">
        <v>48</v>
      </c>
      <c r="H15" s="46">
        <v>50</v>
      </c>
      <c r="I15" s="46">
        <v>3</v>
      </c>
      <c r="J15" s="46">
        <v>1</v>
      </c>
      <c r="K15" s="46">
        <f t="shared" si="1"/>
        <v>54</v>
      </c>
      <c r="L15" s="11">
        <v>0</v>
      </c>
      <c r="M15" s="13" t="s">
        <v>80</v>
      </c>
      <c r="N15" s="15">
        <v>29</v>
      </c>
      <c r="O15" s="15">
        <v>2</v>
      </c>
      <c r="P15" s="15">
        <v>2</v>
      </c>
      <c r="Q15" s="43">
        <f t="shared" si="2"/>
        <v>33</v>
      </c>
    </row>
    <row r="16" spans="1:59" s="13" customFormat="1" ht="14.25" customHeight="1">
      <c r="A16" s="13" t="s">
        <v>16</v>
      </c>
      <c r="B16" s="15">
        <v>71</v>
      </c>
      <c r="C16" s="15">
        <v>5</v>
      </c>
      <c r="D16" s="15">
        <v>2</v>
      </c>
      <c r="E16" s="27">
        <f t="shared" si="0"/>
        <v>78</v>
      </c>
      <c r="F16" s="11">
        <v>0</v>
      </c>
      <c r="G16" s="45" t="s">
        <v>49</v>
      </c>
      <c r="H16" s="46">
        <v>53</v>
      </c>
      <c r="I16" s="46">
        <v>5</v>
      </c>
      <c r="J16" s="46">
        <v>0</v>
      </c>
      <c r="K16" s="46">
        <f t="shared" si="1"/>
        <v>58</v>
      </c>
      <c r="L16" s="11">
        <v>0</v>
      </c>
      <c r="M16" s="13" t="s">
        <v>81</v>
      </c>
      <c r="N16" s="43">
        <v>3803</v>
      </c>
      <c r="O16" s="15">
        <v>305</v>
      </c>
      <c r="P16" s="15">
        <v>22</v>
      </c>
      <c r="Q16" s="43">
        <f t="shared" si="2"/>
        <v>4130</v>
      </c>
      <c r="R16" s="11"/>
    </row>
    <row r="17" spans="1:18" s="13" customFormat="1" ht="14.25" customHeight="1">
      <c r="A17" s="13" t="s">
        <v>17</v>
      </c>
      <c r="B17" s="15">
        <v>46</v>
      </c>
      <c r="C17" s="15">
        <v>1</v>
      </c>
      <c r="D17" s="15">
        <v>1</v>
      </c>
      <c r="E17" s="27">
        <f t="shared" si="0"/>
        <v>48</v>
      </c>
      <c r="F17" s="11">
        <v>0</v>
      </c>
      <c r="G17" s="45" t="s">
        <v>50</v>
      </c>
      <c r="H17" s="46">
        <v>33</v>
      </c>
      <c r="I17" s="46">
        <v>2</v>
      </c>
      <c r="J17" s="46">
        <v>2</v>
      </c>
      <c r="K17" s="46">
        <f t="shared" si="1"/>
        <v>37</v>
      </c>
      <c r="L17" s="11">
        <v>0</v>
      </c>
      <c r="M17" s="13" t="s">
        <v>82</v>
      </c>
      <c r="N17" s="15">
        <v>267</v>
      </c>
      <c r="O17" s="15">
        <v>17</v>
      </c>
      <c r="P17" s="15">
        <v>3</v>
      </c>
      <c r="Q17" s="43">
        <f t="shared" si="2"/>
        <v>287</v>
      </c>
      <c r="R17" s="11"/>
    </row>
    <row r="18" spans="1:18" s="13" customFormat="1" ht="14.25" customHeight="1">
      <c r="A18" s="13" t="s">
        <v>18</v>
      </c>
      <c r="B18" s="15">
        <v>47</v>
      </c>
      <c r="C18" s="15">
        <v>3</v>
      </c>
      <c r="D18" s="15">
        <v>0</v>
      </c>
      <c r="E18" s="27">
        <f t="shared" si="0"/>
        <v>50</v>
      </c>
      <c r="F18" s="11">
        <v>0</v>
      </c>
      <c r="G18" s="45" t="s">
        <v>51</v>
      </c>
      <c r="H18" s="46">
        <v>63</v>
      </c>
      <c r="I18" s="46">
        <v>6</v>
      </c>
      <c r="J18" s="46">
        <v>1</v>
      </c>
      <c r="K18" s="46">
        <f t="shared" si="1"/>
        <v>70</v>
      </c>
      <c r="L18" s="11">
        <v>0</v>
      </c>
      <c r="M18" s="13" t="s">
        <v>83</v>
      </c>
      <c r="N18" s="15">
        <v>58</v>
      </c>
      <c r="O18" s="15">
        <v>3</v>
      </c>
      <c r="P18" s="15">
        <v>0</v>
      </c>
      <c r="Q18" s="43">
        <f t="shared" si="2"/>
        <v>61</v>
      </c>
      <c r="R18" s="11"/>
    </row>
    <row r="19" spans="1:18" s="13" customFormat="1" ht="14.25" customHeight="1">
      <c r="A19" s="13" t="s">
        <v>19</v>
      </c>
      <c r="B19" s="15">
        <v>165</v>
      </c>
      <c r="C19" s="15">
        <v>7</v>
      </c>
      <c r="D19" s="15">
        <v>4</v>
      </c>
      <c r="E19" s="27">
        <f t="shared" si="0"/>
        <v>176</v>
      </c>
      <c r="F19" s="11">
        <v>0</v>
      </c>
      <c r="G19" s="45" t="s">
        <v>52</v>
      </c>
      <c r="H19" s="46">
        <v>28</v>
      </c>
      <c r="I19" s="46">
        <v>3</v>
      </c>
      <c r="J19" s="46">
        <v>0</v>
      </c>
      <c r="K19" s="46">
        <f t="shared" si="1"/>
        <v>31</v>
      </c>
      <c r="L19" s="11">
        <v>0</v>
      </c>
      <c r="M19" s="13" t="s">
        <v>84</v>
      </c>
      <c r="N19" s="15">
        <v>21</v>
      </c>
      <c r="O19" s="15">
        <v>2</v>
      </c>
      <c r="P19" s="15">
        <v>0</v>
      </c>
      <c r="Q19" s="43">
        <f t="shared" si="2"/>
        <v>23</v>
      </c>
      <c r="R19" s="11"/>
    </row>
    <row r="20" spans="1:18" s="13" customFormat="1" ht="14.25" customHeight="1">
      <c r="A20" s="13" t="s">
        <v>20</v>
      </c>
      <c r="B20" s="15">
        <v>36</v>
      </c>
      <c r="C20" s="15">
        <v>6</v>
      </c>
      <c r="D20" s="15">
        <v>0</v>
      </c>
      <c r="E20" s="27">
        <f t="shared" si="0"/>
        <v>42</v>
      </c>
      <c r="F20" s="11">
        <v>0</v>
      </c>
      <c r="G20" s="45" t="s">
        <v>1</v>
      </c>
      <c r="H20" s="46">
        <v>90</v>
      </c>
      <c r="I20" s="46">
        <v>6</v>
      </c>
      <c r="J20" s="46">
        <v>0</v>
      </c>
      <c r="K20" s="46">
        <f t="shared" si="1"/>
        <v>96</v>
      </c>
      <c r="L20" s="11">
        <v>0</v>
      </c>
      <c r="M20" s="13" t="s">
        <v>85</v>
      </c>
      <c r="N20" s="15">
        <v>32</v>
      </c>
      <c r="O20" s="15">
        <v>3</v>
      </c>
      <c r="P20" s="15">
        <v>1</v>
      </c>
      <c r="Q20" s="43">
        <f t="shared" si="2"/>
        <v>36</v>
      </c>
      <c r="R20" s="11"/>
    </row>
    <row r="21" spans="1:18" s="13" customFormat="1" ht="14.25" customHeight="1">
      <c r="A21" s="13" t="s">
        <v>21</v>
      </c>
      <c r="B21" s="15">
        <v>66</v>
      </c>
      <c r="C21" s="15">
        <v>1</v>
      </c>
      <c r="D21" s="15">
        <v>3</v>
      </c>
      <c r="E21" s="27">
        <f t="shared" si="0"/>
        <v>70</v>
      </c>
      <c r="F21" s="11">
        <v>0</v>
      </c>
      <c r="G21" s="45" t="s">
        <v>53</v>
      </c>
      <c r="H21" s="46">
        <v>47</v>
      </c>
      <c r="I21" s="46">
        <v>4</v>
      </c>
      <c r="J21" s="46">
        <v>1</v>
      </c>
      <c r="K21" s="46">
        <f t="shared" si="1"/>
        <v>52</v>
      </c>
      <c r="L21" s="11">
        <v>0</v>
      </c>
      <c r="M21" s="13" t="s">
        <v>86</v>
      </c>
      <c r="N21" s="15">
        <v>615</v>
      </c>
      <c r="O21" s="15">
        <v>32</v>
      </c>
      <c r="P21" s="15">
        <v>14</v>
      </c>
      <c r="Q21" s="43">
        <f t="shared" si="2"/>
        <v>661</v>
      </c>
      <c r="R21" s="11"/>
    </row>
    <row r="22" spans="1:18" s="13" customFormat="1" ht="14.25" customHeight="1">
      <c r="A22" s="13" t="s">
        <v>22</v>
      </c>
      <c r="B22" s="15">
        <v>172</v>
      </c>
      <c r="C22" s="15">
        <v>12</v>
      </c>
      <c r="D22" s="15">
        <v>1</v>
      </c>
      <c r="E22" s="27">
        <f t="shared" si="0"/>
        <v>185</v>
      </c>
      <c r="F22" s="11">
        <v>0</v>
      </c>
      <c r="G22" s="45" t="s">
        <v>54</v>
      </c>
      <c r="H22" s="46">
        <v>124</v>
      </c>
      <c r="I22" s="46">
        <v>5</v>
      </c>
      <c r="J22" s="46">
        <v>3</v>
      </c>
      <c r="K22" s="46">
        <f t="shared" si="1"/>
        <v>132</v>
      </c>
      <c r="L22" s="11">
        <v>0</v>
      </c>
      <c r="M22" s="13" t="s">
        <v>87</v>
      </c>
      <c r="N22" s="15">
        <v>63</v>
      </c>
      <c r="O22" s="15">
        <v>2</v>
      </c>
      <c r="P22" s="15">
        <v>0</v>
      </c>
      <c r="Q22" s="43">
        <f t="shared" si="2"/>
        <v>65</v>
      </c>
      <c r="R22" s="11"/>
    </row>
    <row r="23" spans="1:18" s="13" customFormat="1" ht="14.25" customHeight="1">
      <c r="A23" s="13" t="s">
        <v>23</v>
      </c>
      <c r="B23" s="15">
        <v>37</v>
      </c>
      <c r="C23" s="15">
        <v>1</v>
      </c>
      <c r="D23" s="15">
        <v>1</v>
      </c>
      <c r="E23" s="27">
        <f t="shared" si="0"/>
        <v>39</v>
      </c>
      <c r="F23" s="11">
        <v>0</v>
      </c>
      <c r="G23" s="45" t="s">
        <v>55</v>
      </c>
      <c r="H23" s="46">
        <v>43</v>
      </c>
      <c r="I23" s="46">
        <v>5</v>
      </c>
      <c r="J23" s="46">
        <v>0</v>
      </c>
      <c r="K23" s="46">
        <f t="shared" si="1"/>
        <v>48</v>
      </c>
      <c r="L23" s="11">
        <v>0</v>
      </c>
      <c r="M23" s="13" t="s">
        <v>88</v>
      </c>
      <c r="N23" s="15">
        <v>75</v>
      </c>
      <c r="O23" s="15">
        <v>7</v>
      </c>
      <c r="P23" s="15">
        <v>7</v>
      </c>
      <c r="Q23" s="43">
        <f t="shared" si="2"/>
        <v>89</v>
      </c>
      <c r="R23" s="11"/>
    </row>
    <row r="24" spans="1:18" s="13" customFormat="1" ht="14.25" customHeight="1">
      <c r="A24" s="13" t="s">
        <v>24</v>
      </c>
      <c r="B24" s="15">
        <v>37</v>
      </c>
      <c r="C24" s="15">
        <v>3</v>
      </c>
      <c r="D24" s="15">
        <v>0</v>
      </c>
      <c r="E24" s="27">
        <f t="shared" si="0"/>
        <v>40</v>
      </c>
      <c r="F24" s="11">
        <v>0</v>
      </c>
      <c r="G24" s="45" t="s">
        <v>56</v>
      </c>
      <c r="H24" s="46">
        <v>377</v>
      </c>
      <c r="I24" s="46">
        <v>34</v>
      </c>
      <c r="J24" s="46">
        <v>8</v>
      </c>
      <c r="K24" s="46">
        <f t="shared" si="1"/>
        <v>419</v>
      </c>
      <c r="L24" s="11">
        <v>0</v>
      </c>
      <c r="M24" s="13" t="s">
        <v>89</v>
      </c>
      <c r="N24" s="43">
        <v>1110</v>
      </c>
      <c r="O24" s="15">
        <v>253</v>
      </c>
      <c r="P24" s="15">
        <v>32</v>
      </c>
      <c r="Q24" s="43">
        <f t="shared" si="2"/>
        <v>1395</v>
      </c>
      <c r="R24" s="11"/>
    </row>
    <row r="25" spans="1:18" s="13" customFormat="1" ht="14.25" customHeight="1">
      <c r="A25" s="13" t="s">
        <v>25</v>
      </c>
      <c r="B25" s="15">
        <v>33</v>
      </c>
      <c r="C25" s="15">
        <v>0</v>
      </c>
      <c r="D25" s="15">
        <v>1</v>
      </c>
      <c r="E25" s="27">
        <f t="shared" si="0"/>
        <v>34</v>
      </c>
      <c r="F25" s="11">
        <v>0</v>
      </c>
      <c r="G25" s="45" t="s">
        <v>57</v>
      </c>
      <c r="H25" s="46">
        <v>57</v>
      </c>
      <c r="I25" s="46">
        <v>2</v>
      </c>
      <c r="J25" s="46">
        <v>1</v>
      </c>
      <c r="K25" s="46">
        <f t="shared" si="1"/>
        <v>60</v>
      </c>
      <c r="L25" s="11">
        <v>0</v>
      </c>
      <c r="M25" s="13" t="s">
        <v>90</v>
      </c>
      <c r="N25" s="15">
        <v>62</v>
      </c>
      <c r="O25" s="15">
        <v>6</v>
      </c>
      <c r="P25" s="15">
        <v>1</v>
      </c>
      <c r="Q25" s="43">
        <f t="shared" si="2"/>
        <v>69</v>
      </c>
      <c r="R25" s="11"/>
    </row>
    <row r="26" spans="1:18" s="13" customFormat="1" ht="14.25" customHeight="1">
      <c r="A26" s="13" t="s">
        <v>26</v>
      </c>
      <c r="B26" s="15">
        <v>75</v>
      </c>
      <c r="C26" s="15">
        <v>3</v>
      </c>
      <c r="D26" s="15">
        <v>4</v>
      </c>
      <c r="E26" s="27">
        <f t="shared" si="0"/>
        <v>82</v>
      </c>
      <c r="F26" s="11">
        <v>0</v>
      </c>
      <c r="G26" s="45" t="s">
        <v>58</v>
      </c>
      <c r="H26" s="46">
        <v>38</v>
      </c>
      <c r="I26" s="46">
        <v>5</v>
      </c>
      <c r="J26" s="46">
        <v>4</v>
      </c>
      <c r="K26" s="46">
        <f t="shared" si="1"/>
        <v>47</v>
      </c>
      <c r="L26" s="11">
        <v>0</v>
      </c>
      <c r="M26" s="13" t="s">
        <v>91</v>
      </c>
      <c r="N26" s="15">
        <v>27</v>
      </c>
      <c r="O26" s="15">
        <v>0</v>
      </c>
      <c r="P26" s="15">
        <v>1</v>
      </c>
      <c r="Q26" s="43">
        <f t="shared" si="2"/>
        <v>28</v>
      </c>
      <c r="R26" s="11"/>
    </row>
    <row r="27" spans="1:18" s="13" customFormat="1" ht="14.25" customHeight="1">
      <c r="A27" s="13" t="s">
        <v>27</v>
      </c>
      <c r="B27" s="15">
        <v>32</v>
      </c>
      <c r="C27" s="15">
        <v>2</v>
      </c>
      <c r="D27" s="15">
        <v>0</v>
      </c>
      <c r="E27" s="27">
        <f t="shared" si="0"/>
        <v>34</v>
      </c>
      <c r="F27" s="11">
        <v>0</v>
      </c>
      <c r="G27" s="45" t="s">
        <v>59</v>
      </c>
      <c r="H27" s="46">
        <v>83</v>
      </c>
      <c r="I27" s="46">
        <v>0</v>
      </c>
      <c r="J27" s="46">
        <v>2</v>
      </c>
      <c r="K27" s="46">
        <f t="shared" si="1"/>
        <v>85</v>
      </c>
      <c r="L27" s="11">
        <v>0</v>
      </c>
      <c r="M27" s="15" t="s">
        <v>92</v>
      </c>
      <c r="N27" s="15">
        <v>49</v>
      </c>
      <c r="O27" s="15">
        <v>4</v>
      </c>
      <c r="P27" s="15">
        <v>0</v>
      </c>
      <c r="Q27" s="43">
        <f t="shared" si="2"/>
        <v>53</v>
      </c>
      <c r="R27" s="11"/>
    </row>
    <row r="28" spans="1:18" s="13" customFormat="1" ht="14.25" customHeight="1">
      <c r="A28" s="15" t="s">
        <v>28</v>
      </c>
      <c r="B28" s="15">
        <v>122</v>
      </c>
      <c r="C28" s="15">
        <v>8</v>
      </c>
      <c r="D28" s="15">
        <v>2</v>
      </c>
      <c r="E28" s="27">
        <f t="shared" si="0"/>
        <v>132</v>
      </c>
      <c r="F28" s="11">
        <v>0</v>
      </c>
      <c r="G28" s="45" t="s">
        <v>60</v>
      </c>
      <c r="H28" s="46">
        <v>52</v>
      </c>
      <c r="I28" s="46">
        <v>5</v>
      </c>
      <c r="J28" s="46">
        <v>1</v>
      </c>
      <c r="K28" s="46">
        <f t="shared" si="1"/>
        <v>58</v>
      </c>
      <c r="L28" s="11">
        <v>0</v>
      </c>
      <c r="M28" s="13" t="s">
        <v>93</v>
      </c>
      <c r="N28" s="15">
        <v>14</v>
      </c>
      <c r="O28" s="15">
        <v>1</v>
      </c>
      <c r="P28" s="15">
        <v>0</v>
      </c>
      <c r="Q28" s="43">
        <f t="shared" si="2"/>
        <v>15</v>
      </c>
      <c r="R28" s="11"/>
    </row>
    <row r="29" spans="1:18" s="13" customFormat="1" ht="14.25" customHeight="1">
      <c r="A29" s="13" t="s">
        <v>29</v>
      </c>
      <c r="B29" s="15">
        <v>119</v>
      </c>
      <c r="C29" s="15">
        <v>0</v>
      </c>
      <c r="D29" s="15">
        <v>1</v>
      </c>
      <c r="E29" s="27">
        <f t="shared" si="0"/>
        <v>120</v>
      </c>
      <c r="F29" s="11">
        <v>0</v>
      </c>
      <c r="G29" s="45" t="s">
        <v>61</v>
      </c>
      <c r="H29" s="46">
        <v>945</v>
      </c>
      <c r="I29" s="46">
        <v>44</v>
      </c>
      <c r="J29" s="46">
        <v>19</v>
      </c>
      <c r="K29" s="46">
        <f t="shared" si="1"/>
        <v>1008</v>
      </c>
      <c r="L29" s="11">
        <v>0</v>
      </c>
      <c r="M29" s="13" t="s">
        <v>94</v>
      </c>
      <c r="N29" s="15">
        <v>61</v>
      </c>
      <c r="O29" s="15">
        <v>5</v>
      </c>
      <c r="P29" s="15">
        <v>0</v>
      </c>
      <c r="Q29" s="43">
        <f t="shared" si="2"/>
        <v>66</v>
      </c>
      <c r="R29" s="11"/>
    </row>
    <row r="30" spans="1:18" s="13" customFormat="1" ht="14.25" customHeight="1">
      <c r="A30" s="13" t="s">
        <v>30</v>
      </c>
      <c r="B30" s="15">
        <v>900</v>
      </c>
      <c r="C30" s="15">
        <v>36</v>
      </c>
      <c r="D30" s="15">
        <v>5</v>
      </c>
      <c r="E30" s="27">
        <f t="shared" si="0"/>
        <v>941</v>
      </c>
      <c r="F30" s="11">
        <v>0</v>
      </c>
      <c r="G30" s="45" t="s">
        <v>62</v>
      </c>
      <c r="H30" s="46">
        <v>22</v>
      </c>
      <c r="I30" s="46">
        <v>1</v>
      </c>
      <c r="J30" s="46">
        <v>0</v>
      </c>
      <c r="K30" s="46">
        <f t="shared" si="1"/>
        <v>23</v>
      </c>
      <c r="L30" s="11">
        <v>0</v>
      </c>
      <c r="M30" s="13" t="s">
        <v>95</v>
      </c>
      <c r="N30" s="15">
        <v>348</v>
      </c>
      <c r="O30" s="15">
        <v>21</v>
      </c>
      <c r="P30" s="15">
        <v>5</v>
      </c>
      <c r="Q30" s="43">
        <f t="shared" si="2"/>
        <v>374</v>
      </c>
      <c r="R30" s="11"/>
    </row>
    <row r="31" spans="1:18" s="13" customFormat="1" ht="14.25" customHeight="1">
      <c r="A31" s="13" t="s">
        <v>31</v>
      </c>
      <c r="B31" s="15">
        <v>22</v>
      </c>
      <c r="C31" s="15">
        <v>0</v>
      </c>
      <c r="D31" s="15">
        <v>1</v>
      </c>
      <c r="E31" s="27">
        <f t="shared" si="0"/>
        <v>23</v>
      </c>
      <c r="F31" s="11">
        <v>0</v>
      </c>
      <c r="G31" s="45" t="s">
        <v>63</v>
      </c>
      <c r="H31" s="46">
        <v>19</v>
      </c>
      <c r="I31" s="46">
        <v>0</v>
      </c>
      <c r="J31" s="46">
        <v>0</v>
      </c>
      <c r="K31" s="46">
        <f t="shared" si="1"/>
        <v>19</v>
      </c>
      <c r="L31" s="11">
        <v>0</v>
      </c>
      <c r="M31" s="13" t="s">
        <v>3</v>
      </c>
      <c r="N31" s="15">
        <v>65</v>
      </c>
      <c r="O31" s="15">
        <v>5</v>
      </c>
      <c r="P31" s="15">
        <v>1</v>
      </c>
      <c r="Q31" s="43">
        <f t="shared" si="2"/>
        <v>71</v>
      </c>
      <c r="R31" s="11"/>
    </row>
    <row r="32" spans="1:18" s="13" customFormat="1" ht="14.25" customHeight="1">
      <c r="A32" s="13" t="s">
        <v>32</v>
      </c>
      <c r="B32" s="15">
        <v>18</v>
      </c>
      <c r="C32" s="15">
        <v>0</v>
      </c>
      <c r="D32" s="15">
        <v>0</v>
      </c>
      <c r="E32" s="27">
        <f t="shared" si="0"/>
        <v>18</v>
      </c>
      <c r="F32" s="11">
        <v>0</v>
      </c>
      <c r="G32" s="45" t="s">
        <v>64</v>
      </c>
      <c r="H32" s="46">
        <v>20</v>
      </c>
      <c r="I32" s="46">
        <v>2</v>
      </c>
      <c r="J32" s="46">
        <v>0</v>
      </c>
      <c r="K32" s="46">
        <f t="shared" si="1"/>
        <v>22</v>
      </c>
      <c r="L32" s="11">
        <v>0</v>
      </c>
      <c r="M32" s="13" t="s">
        <v>96</v>
      </c>
      <c r="N32" s="15">
        <v>11</v>
      </c>
      <c r="O32" s="15">
        <v>0</v>
      </c>
      <c r="P32" s="15">
        <v>0</v>
      </c>
      <c r="Q32" s="43">
        <f t="shared" si="2"/>
        <v>11</v>
      </c>
      <c r="R32" s="11"/>
    </row>
    <row r="33" spans="1:36" s="13" customFormat="1" ht="14.25" customHeight="1">
      <c r="A33" s="13" t="s">
        <v>0</v>
      </c>
      <c r="B33" s="15">
        <v>70</v>
      </c>
      <c r="C33" s="15">
        <v>0</v>
      </c>
      <c r="D33" s="15">
        <v>5</v>
      </c>
      <c r="E33" s="27">
        <f t="shared" si="0"/>
        <v>75</v>
      </c>
      <c r="F33" s="11">
        <v>0</v>
      </c>
      <c r="G33" s="45" t="s">
        <v>65</v>
      </c>
      <c r="H33" s="46">
        <v>100</v>
      </c>
      <c r="I33" s="46">
        <v>1</v>
      </c>
      <c r="J33" s="46">
        <v>3</v>
      </c>
      <c r="K33" s="46">
        <f t="shared" si="1"/>
        <v>104</v>
      </c>
      <c r="L33" s="11">
        <v>0</v>
      </c>
      <c r="M33" s="13" t="s">
        <v>97</v>
      </c>
      <c r="N33" s="15">
        <v>155</v>
      </c>
      <c r="O33" s="15">
        <v>6</v>
      </c>
      <c r="P33" s="15">
        <v>2</v>
      </c>
      <c r="Q33" s="43">
        <f t="shared" si="2"/>
        <v>163</v>
      </c>
      <c r="R33" s="11"/>
    </row>
    <row r="34" spans="1:36" s="13" customFormat="1" ht="14.25" customHeight="1">
      <c r="A34" s="13" t="s">
        <v>33</v>
      </c>
      <c r="B34" s="15">
        <v>67</v>
      </c>
      <c r="C34" s="15">
        <v>6</v>
      </c>
      <c r="D34" s="15">
        <v>2</v>
      </c>
      <c r="E34" s="27">
        <f t="shared" si="0"/>
        <v>75</v>
      </c>
      <c r="F34" s="11">
        <v>0</v>
      </c>
      <c r="G34" s="45" t="s">
        <v>66</v>
      </c>
      <c r="H34" s="46">
        <v>54</v>
      </c>
      <c r="I34" s="46">
        <v>5</v>
      </c>
      <c r="J34" s="46">
        <v>2</v>
      </c>
      <c r="K34" s="46">
        <f t="shared" si="1"/>
        <v>61</v>
      </c>
      <c r="L34" s="11">
        <v>0</v>
      </c>
      <c r="M34" s="13" t="s">
        <v>98</v>
      </c>
      <c r="N34" s="15">
        <v>47</v>
      </c>
      <c r="O34" s="15">
        <v>3</v>
      </c>
      <c r="P34" s="15">
        <v>0</v>
      </c>
      <c r="Q34" s="43">
        <f t="shared" si="2"/>
        <v>50</v>
      </c>
      <c r="R34" s="11"/>
    </row>
    <row r="35" spans="1:36" s="13" customFormat="1" ht="14.25" customHeight="1">
      <c r="A35" s="13" t="s">
        <v>34</v>
      </c>
      <c r="B35" s="15">
        <v>71</v>
      </c>
      <c r="C35" s="15">
        <v>3</v>
      </c>
      <c r="D35" s="15">
        <v>0</v>
      </c>
      <c r="E35" s="27">
        <f t="shared" si="0"/>
        <v>74</v>
      </c>
      <c r="F35" s="11">
        <v>0</v>
      </c>
      <c r="G35" s="45" t="s">
        <v>67</v>
      </c>
      <c r="H35" s="46">
        <v>177</v>
      </c>
      <c r="I35" s="46">
        <v>11</v>
      </c>
      <c r="J35" s="46">
        <v>4</v>
      </c>
      <c r="K35" s="46">
        <f t="shared" si="1"/>
        <v>192</v>
      </c>
      <c r="L35" s="11">
        <v>0</v>
      </c>
      <c r="M35" s="13" t="s">
        <v>99</v>
      </c>
      <c r="N35" s="15">
        <v>59</v>
      </c>
      <c r="O35" s="15">
        <v>3</v>
      </c>
      <c r="P35" s="15">
        <v>1</v>
      </c>
      <c r="Q35" s="43">
        <f t="shared" si="2"/>
        <v>63</v>
      </c>
      <c r="R35" s="11"/>
    </row>
    <row r="36" spans="1:36" s="13" customFormat="1" ht="14.25" customHeight="1">
      <c r="A36" s="13" t="s">
        <v>35</v>
      </c>
      <c r="B36" s="15">
        <v>267</v>
      </c>
      <c r="C36" s="15">
        <v>18</v>
      </c>
      <c r="D36" s="15">
        <v>12</v>
      </c>
      <c r="E36" s="27">
        <f t="shared" si="0"/>
        <v>297</v>
      </c>
      <c r="F36" s="11">
        <v>0</v>
      </c>
      <c r="G36" s="45" t="s">
        <v>68</v>
      </c>
      <c r="H36" s="46">
        <v>213</v>
      </c>
      <c r="I36" s="46">
        <v>16</v>
      </c>
      <c r="J36" s="46">
        <v>0</v>
      </c>
      <c r="K36" s="46">
        <f t="shared" si="1"/>
        <v>229</v>
      </c>
      <c r="L36" s="11">
        <v>0</v>
      </c>
      <c r="M36" s="13" t="s">
        <v>100</v>
      </c>
      <c r="N36" s="15">
        <v>360</v>
      </c>
      <c r="O36" s="15">
        <v>13</v>
      </c>
      <c r="P36" s="15">
        <v>3</v>
      </c>
      <c r="Q36" s="43">
        <f t="shared" si="2"/>
        <v>376</v>
      </c>
      <c r="R36" s="11"/>
    </row>
    <row r="37" spans="1:36" s="13" customFormat="1" ht="14.25" customHeight="1">
      <c r="A37" s="13" t="s">
        <v>36</v>
      </c>
      <c r="B37" s="15">
        <v>37</v>
      </c>
      <c r="C37" s="15">
        <v>0</v>
      </c>
      <c r="D37" s="15">
        <v>0</v>
      </c>
      <c r="E37" s="27">
        <f t="shared" si="0"/>
        <v>37</v>
      </c>
      <c r="F37" s="11">
        <v>0</v>
      </c>
      <c r="G37" s="45" t="s">
        <v>69</v>
      </c>
      <c r="H37" s="46">
        <v>71</v>
      </c>
      <c r="I37" s="46">
        <v>3</v>
      </c>
      <c r="J37" s="46">
        <v>1</v>
      </c>
      <c r="K37" s="46">
        <f t="shared" si="1"/>
        <v>75</v>
      </c>
      <c r="L37" s="11">
        <v>0</v>
      </c>
      <c r="M37" s="13" t="s">
        <v>101</v>
      </c>
      <c r="N37" s="15">
        <v>24</v>
      </c>
      <c r="O37" s="15">
        <v>0</v>
      </c>
      <c r="P37" s="15">
        <v>2</v>
      </c>
      <c r="Q37" s="43">
        <f t="shared" si="2"/>
        <v>26</v>
      </c>
      <c r="R37" s="11"/>
    </row>
    <row r="38" spans="1:36" s="13" customFormat="1" ht="14.25" customHeight="1">
      <c r="A38" s="16" t="s">
        <v>37</v>
      </c>
      <c r="B38" s="42">
        <v>54</v>
      </c>
      <c r="C38" s="42">
        <v>3</v>
      </c>
      <c r="D38" s="42">
        <v>3</v>
      </c>
      <c r="E38" s="40">
        <f t="shared" si="0"/>
        <v>60</v>
      </c>
      <c r="F38" s="17">
        <v>0</v>
      </c>
      <c r="G38" s="47" t="s">
        <v>70</v>
      </c>
      <c r="H38" s="48">
        <v>45</v>
      </c>
      <c r="I38" s="48">
        <v>1</v>
      </c>
      <c r="J38" s="48">
        <v>0</v>
      </c>
      <c r="K38" s="48">
        <f t="shared" si="1"/>
        <v>46</v>
      </c>
      <c r="L38" s="17">
        <v>0</v>
      </c>
      <c r="M38" s="16" t="s">
        <v>102</v>
      </c>
      <c r="N38" s="42">
        <v>51</v>
      </c>
      <c r="O38" s="42">
        <v>5</v>
      </c>
      <c r="P38" s="42">
        <v>1</v>
      </c>
      <c r="Q38" s="44">
        <f t="shared" si="2"/>
        <v>57</v>
      </c>
      <c r="R38" s="17"/>
    </row>
    <row r="39" spans="1:36" s="13" customFormat="1" ht="15" customHeight="1">
      <c r="B39" s="32"/>
      <c r="C39" s="32"/>
      <c r="D39" s="32"/>
      <c r="E39" s="32"/>
      <c r="L39" s="11"/>
      <c r="M39" s="49" t="s">
        <v>108</v>
      </c>
      <c r="N39" s="49">
        <v>1</v>
      </c>
      <c r="O39" s="49">
        <v>0</v>
      </c>
      <c r="P39" s="49">
        <v>0</v>
      </c>
      <c r="Q39" s="49">
        <f t="shared" si="2"/>
        <v>1</v>
      </c>
      <c r="R39" s="11"/>
    </row>
    <row r="40" spans="1:36" s="18" customFormat="1" ht="15" customHeight="1">
      <c r="B40" s="33"/>
      <c r="C40" s="33"/>
      <c r="D40" s="33"/>
      <c r="E40" s="33"/>
      <c r="F40" s="26"/>
      <c r="G40" s="26"/>
      <c r="H40" s="26"/>
      <c r="I40" s="26"/>
      <c r="J40" s="26"/>
      <c r="K40" s="26"/>
      <c r="L40" s="26"/>
      <c r="R40" s="19"/>
    </row>
    <row r="41" spans="1:36" s="18" customFormat="1" ht="15" customHeight="1">
      <c r="A41" s="20" t="s">
        <v>110</v>
      </c>
      <c r="B41" s="33"/>
      <c r="C41" s="33"/>
      <c r="D41" s="33"/>
      <c r="E41" s="33"/>
      <c r="F41" s="26"/>
      <c r="G41" s="26"/>
      <c r="H41" s="26"/>
      <c r="I41" s="26"/>
      <c r="J41" s="26"/>
      <c r="K41" s="26"/>
      <c r="L41" s="26"/>
      <c r="M41" s="38" t="s">
        <v>2</v>
      </c>
      <c r="N41" s="38">
        <f>SUM(B6:B38)+SUM(H6:H38)+SUM(N6:N39)</f>
        <v>14741</v>
      </c>
      <c r="O41" s="38">
        <f t="shared" ref="O41:P41" si="3">SUM(C6:C38)+SUM(I6:I38)+SUM(O6:O39)</f>
        <v>1138</v>
      </c>
      <c r="P41" s="38">
        <f t="shared" si="3"/>
        <v>232</v>
      </c>
      <c r="Q41" s="39">
        <f>SUM(N41:P41)</f>
        <v>16111</v>
      </c>
      <c r="R41" s="19"/>
    </row>
    <row r="42" spans="1:36" s="18" customFormat="1" ht="15" customHeight="1">
      <c r="A42" s="20" t="s">
        <v>109</v>
      </c>
      <c r="B42" s="33"/>
      <c r="C42" s="33"/>
      <c r="D42" s="33"/>
      <c r="E42" s="3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19"/>
    </row>
    <row r="43" spans="1:36" s="18" customFormat="1" ht="15" customHeight="1">
      <c r="A43" s="20"/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19"/>
    </row>
    <row r="44" spans="1:36" s="20" customFormat="1" ht="13.9" customHeight="1">
      <c r="A44" s="28" t="s">
        <v>106</v>
      </c>
      <c r="B44" s="34"/>
      <c r="C44" s="34"/>
      <c r="D44" s="34"/>
      <c r="E44" s="34"/>
      <c r="F44" s="28"/>
      <c r="G44" s="13"/>
      <c r="H44" s="13"/>
      <c r="I44" s="13"/>
      <c r="J44" s="13"/>
      <c r="K44" s="13"/>
      <c r="L44" s="11"/>
      <c r="R44" s="29"/>
    </row>
    <row r="45" spans="1:36" s="20" customFormat="1" ht="13.9" customHeight="1">
      <c r="A45" s="28" t="s">
        <v>111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spans="1:36" ht="12.75" customHeight="1">
      <c r="F46"/>
      <c r="G46" s="8"/>
      <c r="H46" s="8"/>
      <c r="I46" s="8"/>
      <c r="J46" s="8"/>
      <c r="K46" s="8"/>
      <c r="L46" s="8"/>
      <c r="M46"/>
      <c r="R46"/>
    </row>
    <row r="47" spans="1:36" ht="12.75" customHeight="1">
      <c r="B47" s="30"/>
      <c r="C47" s="30"/>
      <c r="D47" s="30"/>
      <c r="E47" s="30"/>
      <c r="F47"/>
      <c r="G47" s="8"/>
      <c r="H47" s="8"/>
      <c r="I47" s="8"/>
      <c r="J47" s="8"/>
      <c r="K47" s="8"/>
      <c r="L47" s="8"/>
      <c r="M47"/>
    </row>
    <row r="48" spans="1:36" ht="12.75" customHeight="1">
      <c r="B48" s="30"/>
      <c r="C48" s="30"/>
      <c r="D48" s="30"/>
      <c r="E48" s="30"/>
      <c r="F48"/>
      <c r="H48"/>
      <c r="I48"/>
      <c r="J48"/>
      <c r="K48"/>
      <c r="L48"/>
      <c r="M48" s="8"/>
      <c r="N48" s="9"/>
      <c r="O48" s="9"/>
      <c r="P48" s="9"/>
      <c r="Q48" s="9"/>
    </row>
    <row r="49" spans="2:17" ht="12.75" customHeight="1">
      <c r="B49" s="30"/>
      <c r="C49" s="30"/>
      <c r="D49" s="30"/>
      <c r="E49" s="30"/>
      <c r="F49"/>
      <c r="H49"/>
      <c r="I49"/>
      <c r="J49"/>
      <c r="K49"/>
      <c r="L49"/>
      <c r="M49" s="8"/>
      <c r="N49" s="9"/>
      <c r="O49" s="9"/>
      <c r="P49" s="9"/>
      <c r="Q49" s="9"/>
    </row>
    <row r="50" spans="2:17" ht="12.75" customHeight="1">
      <c r="B50" s="30"/>
      <c r="C50" s="30"/>
      <c r="D50" s="30"/>
      <c r="E50" s="30"/>
      <c r="F50"/>
      <c r="H50"/>
      <c r="I50"/>
      <c r="J50"/>
      <c r="K50"/>
      <c r="L50"/>
      <c r="M50"/>
    </row>
    <row r="51" spans="2:17" ht="12.75" customHeight="1">
      <c r="B51" s="30"/>
      <c r="C51" s="30"/>
      <c r="D51" s="30"/>
      <c r="E51" s="30"/>
      <c r="F51"/>
      <c r="H51"/>
      <c r="I51"/>
      <c r="J51"/>
      <c r="K51"/>
      <c r="L51"/>
      <c r="M51"/>
    </row>
    <row r="52" spans="2:17" ht="12.75" customHeight="1">
      <c r="B52" s="30"/>
      <c r="C52" s="30"/>
      <c r="D52" s="30"/>
      <c r="E52" s="30"/>
      <c r="F52"/>
      <c r="H52"/>
      <c r="I52"/>
      <c r="J52"/>
      <c r="K52"/>
      <c r="L52"/>
      <c r="M52"/>
    </row>
    <row r="53" spans="2:17" ht="12.75" customHeight="1">
      <c r="B53" s="30"/>
      <c r="C53" s="30"/>
      <c r="D53" s="30"/>
      <c r="E53" s="30"/>
      <c r="F53"/>
      <c r="H53"/>
      <c r="I53"/>
      <c r="J53"/>
      <c r="K53"/>
      <c r="L53"/>
      <c r="M53"/>
    </row>
    <row r="54" spans="2:17" ht="12.75" customHeight="1">
      <c r="B54" s="30"/>
      <c r="C54" s="30"/>
      <c r="D54" s="30"/>
      <c r="E54" s="30"/>
      <c r="F54"/>
      <c r="H54"/>
      <c r="I54"/>
      <c r="J54"/>
      <c r="K54"/>
      <c r="L54"/>
      <c r="M54"/>
    </row>
    <row r="55" spans="2:17" ht="12.75" customHeight="1">
      <c r="B55" s="30"/>
      <c r="C55" s="30"/>
      <c r="D55" s="30"/>
      <c r="E55" s="30"/>
      <c r="F55"/>
      <c r="H55"/>
      <c r="I55"/>
      <c r="J55"/>
      <c r="K55"/>
      <c r="L55"/>
    </row>
    <row r="56" spans="2:17" ht="12.75" customHeight="1">
      <c r="B56" s="30"/>
      <c r="C56" s="30"/>
      <c r="D56" s="30"/>
      <c r="E56" s="30"/>
      <c r="H56"/>
      <c r="I56"/>
      <c r="J56"/>
      <c r="K56"/>
      <c r="L56"/>
    </row>
    <row r="57" spans="2:17" ht="12.75" customHeight="1">
      <c r="B57" s="30"/>
      <c r="C57" s="30"/>
      <c r="D57" s="30"/>
      <c r="E57" s="30"/>
      <c r="L57"/>
    </row>
    <row r="58" spans="2:17" ht="12.75" customHeight="1"/>
    <row r="59" spans="2:17" ht="12.75" customHeight="1"/>
    <row r="60" spans="2:17" ht="12.75" customHeight="1"/>
    <row r="61" spans="2:17" ht="12.75" customHeight="1"/>
    <row r="62" spans="2:17" ht="12.75" customHeight="1"/>
    <row r="63" spans="2:17" ht="12.75" customHeight="1"/>
    <row r="64" spans="2:1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spans="1:1" ht="12.75" customHeight="1"/>
    <row r="82" spans="1:1" ht="12.75" customHeight="1"/>
    <row r="83" spans="1:1" ht="12.75" customHeight="1"/>
    <row r="84" spans="1:1" ht="12.75" customHeight="1"/>
    <row r="85" spans="1:1" ht="12.75" customHeight="1"/>
    <row r="86" spans="1:1" ht="12.75" customHeight="1">
      <c r="A86" s="41"/>
    </row>
    <row r="87" spans="1:1" ht="12.75" customHeight="1">
      <c r="A87" s="41"/>
    </row>
    <row r="88" spans="1:1" ht="12.75" customHeight="1">
      <c r="A88" s="41"/>
    </row>
    <row r="89" spans="1:1" ht="12.75" customHeight="1">
      <c r="A89" s="41"/>
    </row>
    <row r="90" spans="1:1" ht="12.75" customHeight="1"/>
    <row r="91" spans="1:1" ht="12.75" customHeight="1"/>
    <row r="92" spans="1:1" ht="12.75" customHeight="1"/>
    <row r="93" spans="1:1" ht="12.75" customHeight="1"/>
    <row r="94" spans="1:1" ht="12.75" customHeight="1"/>
    <row r="95" spans="1:1" ht="12.75" customHeight="1"/>
    <row r="96" spans="1:1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27" spans="1:1" ht="15">
      <c r="A127" s="41"/>
    </row>
    <row r="128" spans="1:1" ht="15">
      <c r="A128" s="41"/>
    </row>
    <row r="129" spans="1:1" ht="15">
      <c r="A129" s="41"/>
    </row>
    <row r="130" spans="1:1" ht="15">
      <c r="A130" s="41"/>
    </row>
    <row r="132" spans="1:1" ht="15">
      <c r="A132" s="41"/>
    </row>
  </sheetData>
  <mergeCells count="1">
    <mergeCell ref="A3:L3"/>
  </mergeCells>
  <phoneticPr fontId="0" type="noConversion"/>
  <printOptions horizontalCentered="1"/>
  <pageMargins left="0.5" right="0.5" top="0.5" bottom="0.5" header="0.3" footer="0.3"/>
  <pageSetup scale="85" fitToWidth="0" fitToHeight="0" orientation="landscape" r:id="rId1"/>
  <headerFooter alignWithMargins="0">
    <oddFooter xml:space="preserve">&amp;R&amp;8
&amp;10
</oddFooter>
  </headerFooter>
  <rowBreaks count="3" manualBreakCount="3">
    <brk id="45" max="18" man="1"/>
    <brk id="87" max="17" man="1"/>
    <brk id="129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Enrollment by County</vt:lpstr>
      <vt:lpstr>Sheet1</vt:lpstr>
      <vt:lpstr>'Enrollment by County'!Print_Area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Degraff, Amanda [I RES]</dc:creator>
  <cp:lastModifiedBy>Andringa, Chris [I RES]</cp:lastModifiedBy>
  <cp:lastPrinted>2021-07-29T18:22:43Z</cp:lastPrinted>
  <dcterms:created xsi:type="dcterms:W3CDTF">1999-11-10T19:51:53Z</dcterms:created>
  <dcterms:modified xsi:type="dcterms:W3CDTF">2025-01-15T17:02:55Z</dcterms:modified>
</cp:coreProperties>
</file>