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ate1904="1"/>
  <mc:AlternateContent xmlns:mc="http://schemas.openxmlformats.org/markup-compatibility/2006">
    <mc:Choice Requires="x15">
      <x15ac:absPath xmlns:x15ac="http://schemas.microsoft.com/office/spreadsheetml/2010/11/ac" url="H:\IR Staff\Fact Book\Fact Book Pages 2025-26\__Ready to Post\"/>
    </mc:Choice>
  </mc:AlternateContent>
  <xr:revisionPtr revIDLastSave="0" documentId="13_ncr:1_{DBF4CBC8-D895-49B1-98DF-B6BD2C21CBAB}" xr6:coauthVersionLast="47" xr6:coauthVersionMax="47" xr10:uidLastSave="{00000000-0000-0000-0000-000000000000}"/>
  <bookViews>
    <workbookView xWindow="30795" yWindow="600" windowWidth="26760" windowHeight="16500" xr2:uid="{00000000-000D-0000-FFFF-FFFF00000000}"/>
  </bookViews>
  <sheets>
    <sheet name="P&amp;S, Contract, Merit" sheetId="1" r:id="rId1"/>
    <sheet name="Data Notes" sheetId="3" state="hidden" r:id="rId2"/>
    <sheet name="Sheet1" sheetId="2" state="hidden" r:id="rId3"/>
  </sheets>
  <definedNames>
    <definedName name="_xlnm.Print_Area" localSheetId="0">'P&amp;S, Contract, Merit'!$A$1:$AH$56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35" i="1" l="1"/>
  <c r="AG51" i="1"/>
  <c r="AG35" i="1"/>
  <c r="AF51" i="1"/>
  <c r="AF35" i="1"/>
  <c r="AE35" i="1"/>
  <c r="AE51" i="1"/>
  <c r="AH51" i="1"/>
  <c r="AD51" i="1"/>
  <c r="AD35" i="1"/>
  <c r="AC51" i="1" l="1"/>
  <c r="AC35" i="1"/>
  <c r="AB51" i="1" l="1"/>
  <c r="AA51" i="1" l="1"/>
  <c r="Z51" i="1" l="1"/>
  <c r="Y51" i="1" l="1"/>
  <c r="X51" i="1" l="1"/>
  <c r="W51" i="1" l="1"/>
  <c r="U51" i="1" l="1"/>
  <c r="V51" i="1"/>
  <c r="T51" i="1"/>
  <c r="S51" i="1"/>
  <c r="S35" i="1"/>
  <c r="R51" i="1"/>
  <c r="R35" i="1"/>
  <c r="Q51" i="1"/>
  <c r="Q35" i="1"/>
  <c r="P51" i="1"/>
  <c r="P35" i="1"/>
  <c r="O51" i="1"/>
  <c r="O35" i="1"/>
  <c r="N51" i="1"/>
  <c r="N35" i="1"/>
  <c r="M51" i="1"/>
  <c r="M35" i="1"/>
  <c r="L51" i="1"/>
  <c r="L35" i="1"/>
  <c r="K51" i="1"/>
  <c r="K35" i="1"/>
  <c r="J35" i="1"/>
  <c r="J51" i="1"/>
  <c r="I51" i="1"/>
  <c r="H51" i="1"/>
  <c r="H35" i="1"/>
  <c r="C35" i="1"/>
  <c r="D35" i="1"/>
  <c r="E35" i="1"/>
  <c r="F35" i="1"/>
  <c r="G35" i="1"/>
  <c r="C51" i="1"/>
  <c r="D51" i="1"/>
  <c r="E51" i="1"/>
  <c r="F51" i="1"/>
  <c r="G51" i="1"/>
  <c r="I35" i="1"/>
</calcChain>
</file>

<file path=xl/sharedStrings.xml><?xml version="1.0" encoding="utf-8"?>
<sst xmlns="http://schemas.openxmlformats.org/spreadsheetml/2006/main" count="86" uniqueCount="76">
  <si>
    <t xml:space="preserve"> October Payroll Headcount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</si>
  <si>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</si>
  <si>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</si>
  <si>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</si>
  <si>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</si>
  <si>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</si>
  <si>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</si>
  <si>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</si>
  <si>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</si>
  <si>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</si>
  <si>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</si>
  <si>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Blue Collar</t>
  </si>
  <si>
    <t>Clerical</t>
  </si>
  <si>
    <t>Security</t>
  </si>
  <si>
    <t>Technical</t>
  </si>
  <si>
    <t>Non-Organized</t>
  </si>
  <si>
    <t>P31</t>
  </si>
  <si>
    <t>P30</t>
  </si>
  <si>
    <t>P32</t>
  </si>
  <si>
    <t>P41</t>
  </si>
  <si>
    <t>P33</t>
  </si>
  <si>
    <t>P34</t>
  </si>
  <si>
    <t>P35</t>
  </si>
  <si>
    <t>P36</t>
  </si>
  <si>
    <t>P37</t>
  </si>
  <si>
    <t>P38</t>
  </si>
  <si>
    <t>P39</t>
  </si>
  <si>
    <t>P40</t>
  </si>
  <si>
    <t xml:space="preserve">Professional </t>
  </si>
  <si>
    <t xml:space="preserve">and Scientific </t>
  </si>
  <si>
    <t>P29</t>
  </si>
  <si>
    <t xml:space="preserve"> Professional </t>
  </si>
  <si>
    <t xml:space="preserve"> Contract </t>
  </si>
  <si>
    <t xml:space="preserve">  Merit</t>
  </si>
  <si>
    <t>PS801</t>
  </si>
  <si>
    <t>PS802</t>
  </si>
  <si>
    <t>PS803</t>
  </si>
  <si>
    <t>PS804</t>
  </si>
  <si>
    <t>PS805</t>
  </si>
  <si>
    <t>PS806</t>
  </si>
  <si>
    <t>PS807</t>
  </si>
  <si>
    <t>PS808</t>
  </si>
  <si>
    <t>PS809</t>
  </si>
  <si>
    <t>PS810</t>
  </si>
  <si>
    <t>PS811</t>
  </si>
  <si>
    <t>PS812</t>
  </si>
  <si>
    <t>PS813</t>
  </si>
  <si>
    <t>PS814</t>
  </si>
  <si>
    <t>PS815</t>
  </si>
  <si>
    <t>PS816</t>
  </si>
  <si>
    <t>Historic data available in previous Fact Books</t>
  </si>
  <si>
    <t>Grade</t>
  </si>
  <si>
    <t>Job Family Group</t>
  </si>
  <si>
    <t>Historic data available in
previous Fact Books</t>
  </si>
  <si>
    <t xml:space="preserve">    Number with Faculty Rank</t>
  </si>
  <si>
    <t xml:space="preserve">   Total Merit</t>
  </si>
  <si>
    <t>FB Page Label</t>
  </si>
  <si>
    <t>HR Master File Variable Name</t>
  </si>
  <si>
    <t>Grade for P&amp;S</t>
  </si>
  <si>
    <t>Grade for Merit</t>
  </si>
  <si>
    <t>Job_Family</t>
  </si>
  <si>
    <t>Compensation_Grade</t>
  </si>
  <si>
    <t>Non-Faculty with Rank</t>
  </si>
  <si>
    <t>Academic_Rank_for_Rank_Only_Academic_Appointment</t>
  </si>
  <si>
    <t>HR Data Mart Variable Name</t>
  </si>
  <si>
    <r>
      <rPr>
        <vertAlign val="superscript"/>
        <sz val="9"/>
        <rFont val="Univers 55"/>
      </rPr>
      <t xml:space="preserve"> 1</t>
    </r>
    <r>
      <rPr>
        <sz val="9"/>
        <rFont val="Univers 55"/>
      </rPr>
      <t>In 2020, all P&amp;S positions underwent a reclassification process. Historical classifications are not comparable.</t>
    </r>
  </si>
  <si>
    <r>
      <t>Professional and Scientific Personnel by Grade</t>
    </r>
    <r>
      <rPr>
        <b/>
        <sz val="14"/>
        <rFont val="Univers 55"/>
      </rPr>
      <t>, and</t>
    </r>
  </si>
  <si>
    <t>Contract Personnel and Merit Employees by Job Family</t>
  </si>
  <si>
    <t>Compensation Grade</t>
  </si>
  <si>
    <t>Job Family</t>
  </si>
  <si>
    <t>Rank-Only Appointment Title</t>
  </si>
  <si>
    <t xml:space="preserve">  Total P &amp; S</t>
  </si>
  <si>
    <t xml:space="preserve"> Last updated: 12/17/2025</t>
  </si>
  <si>
    <t xml:space="preserve"> &amp; Scientific</t>
  </si>
  <si>
    <r>
      <t>2020</t>
    </r>
    <r>
      <rPr>
        <b/>
        <vertAlign val="superscript"/>
        <sz val="11"/>
        <rFont val="Univers LT Std 45 Light"/>
      </rPr>
      <t>1</t>
    </r>
  </si>
  <si>
    <t xml:space="preserve"> Office of Institutional Research (Data Source: Data Mart, Workday)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</si>
</sst>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,???"/>
    <numFmt numFmtId="165" formatCode="????"/>
    <numFmt numFmtId="166" formatCode="?,??0"/>
    <numFmt numFmtId="167" formatCode="#?,??0"/>
  </numFmts>
  <fonts count="35">
    <font>
      <sz val="10"/>
      <name val="Univers 55"/>
    </font>
    <font>
      <sz val="7"/>
      <name val="Univers 55"/>
      <family val="2"/>
    </font>
    <font>
      <sz val="10"/>
      <name val="Berkeley Italic"/>
    </font>
    <font>
      <sz val="7"/>
      <name val="Univers 65 Bold"/>
    </font>
    <font>
      <b/>
      <sz val="14"/>
      <name val="Univers 55"/>
      <family val="2"/>
    </font>
    <font>
      <i/>
      <sz val="10"/>
      <name val="Berkeley"/>
      <family val="1"/>
    </font>
    <font>
      <b/>
      <sz val="7"/>
      <name val="Univers 55"/>
      <family val="2"/>
    </font>
    <font>
      <b/>
      <sz val="7"/>
      <name val="Univers 45 Light"/>
      <family val="2"/>
    </font>
    <font>
      <b/>
      <sz val="8"/>
      <name val="Univers 45 Light"/>
      <family val="2"/>
    </font>
    <font>
      <sz val="8"/>
      <name val="Univers 55"/>
      <family val="2"/>
    </font>
    <font>
      <b/>
      <sz val="14"/>
      <name val="Univers 55"/>
    </font>
    <font>
      <b/>
      <sz val="9"/>
      <name val="Univers 45 Light"/>
      <family val="2"/>
    </font>
    <font>
      <sz val="8"/>
      <name val="Univers 55"/>
    </font>
    <font>
      <i/>
      <sz val="8"/>
      <name val="Berkeley"/>
      <family val="1"/>
    </font>
    <font>
      <sz val="8"/>
      <name val="Univers 65 Bold"/>
    </font>
    <font>
      <b/>
      <sz val="8"/>
      <name val="Univers"/>
      <family val="2"/>
    </font>
    <font>
      <b/>
      <sz val="9"/>
      <name val="Univers LT Std 45 Light"/>
      <family val="2"/>
    </font>
    <font>
      <b/>
      <sz val="10"/>
      <name val="Univers LT Std 45 Light"/>
      <family val="2"/>
    </font>
    <font>
      <sz val="9"/>
      <name val="Univers 55"/>
      <family val="2"/>
    </font>
    <font>
      <b/>
      <sz val="10"/>
      <name val="Univers 45 Light"/>
      <family val="2"/>
    </font>
    <font>
      <b/>
      <sz val="9"/>
      <name val="Univers 55"/>
      <family val="2"/>
    </font>
    <font>
      <b/>
      <sz val="8"/>
      <name val="Univers 55"/>
      <family val="2"/>
    </font>
    <font>
      <b/>
      <sz val="9"/>
      <name val="Univers 55"/>
    </font>
    <font>
      <b/>
      <i/>
      <sz val="8"/>
      <name val="Univers 55"/>
    </font>
    <font>
      <b/>
      <sz val="10.5"/>
      <name val="Univers LT Std 45 Light"/>
      <family val="2"/>
    </font>
    <font>
      <i/>
      <sz val="9"/>
      <name val="Univers 55"/>
    </font>
    <font>
      <sz val="8"/>
      <name val="Berkeley"/>
    </font>
    <font>
      <b/>
      <sz val="8"/>
      <name val="Berkeley"/>
    </font>
    <font>
      <b/>
      <sz val="8"/>
      <name val="Univers 55"/>
    </font>
    <font>
      <b/>
      <sz val="10"/>
      <name val="Univers 55"/>
    </font>
    <font>
      <b/>
      <sz val="11"/>
      <name val="Univers LT Std 45 Light"/>
      <family val="2"/>
    </font>
    <font>
      <sz val="9"/>
      <name val="Berkeley"/>
    </font>
    <font>
      <vertAlign val="superscript"/>
      <sz val="9"/>
      <name val="Univers 55"/>
    </font>
    <font>
      <sz val="9"/>
      <name val="Univers 55"/>
    </font>
    <font>
      <b/>
      <vertAlign val="superscript"/>
      <sz val="11"/>
      <name val="Univers LT Std 45 Ligh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5" fontId="6" fillId="0" borderId="1" xfId="0" applyNumberFormat="1" applyFont="1" applyBorder="1" applyAlignment="1">
      <alignment horizontal="center"/>
    </xf>
    <xf numFmtId="0" fontId="7" fillId="0" borderId="0" xfId="0" applyFont="1"/>
    <xf numFmtId="164" fontId="7" fillId="0" borderId="0" xfId="0" applyNumberFormat="1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2" fillId="0" borderId="0" xfId="0" applyFont="1"/>
    <xf numFmtId="0" fontId="13" fillId="0" borderId="0" xfId="0" applyFont="1" applyAlignment="1">
      <alignment horizontal="left"/>
    </xf>
    <xf numFmtId="166" fontId="7" fillId="0" borderId="1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6" fillId="0" borderId="0" xfId="0" applyFont="1"/>
    <xf numFmtId="165" fontId="17" fillId="0" borderId="1" xfId="0" applyNumberFormat="1" applyFont="1" applyBorder="1" applyAlignment="1">
      <alignment horizontal="center"/>
    </xf>
    <xf numFmtId="164" fontId="18" fillId="2" borderId="0" xfId="0" applyNumberFormat="1" applyFont="1" applyFill="1" applyAlignment="1">
      <alignment horizontal="center"/>
    </xf>
    <xf numFmtId="164" fontId="18" fillId="0" borderId="0" xfId="0" applyNumberFormat="1" applyFont="1" applyAlignment="1">
      <alignment horizontal="center"/>
    </xf>
    <xf numFmtId="165" fontId="24" fillId="0" borderId="1" xfId="0" applyNumberFormat="1" applyFont="1" applyBorder="1" applyAlignment="1">
      <alignment horizontal="center"/>
    </xf>
    <xf numFmtId="0" fontId="4" fillId="0" borderId="0" xfId="0" applyFont="1"/>
    <xf numFmtId="0" fontId="17" fillId="0" borderId="1" xfId="0" applyFont="1" applyBorder="1" applyAlignment="1">
      <alignment horizontal="left" vertical="top" wrapText="1"/>
    </xf>
    <xf numFmtId="164" fontId="18" fillId="2" borderId="0" xfId="0" applyNumberFormat="1" applyFont="1" applyFill="1" applyAlignment="1">
      <alignment horizontal="right" indent="2"/>
    </xf>
    <xf numFmtId="165" fontId="24" fillId="0" borderId="1" xfId="0" applyNumberFormat="1" applyFont="1" applyBorder="1" applyAlignment="1">
      <alignment horizontal="right" indent="1"/>
    </xf>
    <xf numFmtId="166" fontId="7" fillId="0" borderId="1" xfId="0" applyNumberFormat="1" applyFont="1" applyBorder="1" applyAlignment="1">
      <alignment horizontal="right" indent="2"/>
    </xf>
    <xf numFmtId="166" fontId="7" fillId="0" borderId="2" xfId="0" applyNumberFormat="1" applyFont="1" applyBorder="1" applyAlignment="1">
      <alignment horizontal="right" indent="2"/>
    </xf>
    <xf numFmtId="0" fontId="26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27" fillId="0" borderId="0" xfId="0" applyFont="1" applyAlignment="1">
      <alignment vertical="top"/>
    </xf>
    <xf numFmtId="0" fontId="9" fillId="0" borderId="0" xfId="0" applyFont="1" applyAlignment="1">
      <alignment horizontal="left" vertical="center"/>
    </xf>
    <xf numFmtId="166" fontId="7" fillId="0" borderId="2" xfId="0" applyNumberFormat="1" applyFont="1" applyBorder="1" applyAlignment="1">
      <alignment horizontal="right" indent="1"/>
    </xf>
    <xf numFmtId="0" fontId="7" fillId="0" borderId="8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1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 vertical="top"/>
    </xf>
    <xf numFmtId="166" fontId="7" fillId="0" borderId="4" xfId="0" applyNumberFormat="1" applyFont="1" applyBorder="1" applyAlignment="1">
      <alignment horizontal="right" indent="1"/>
    </xf>
    <xf numFmtId="166" fontId="1" fillId="0" borderId="5" xfId="0" applyNumberFormat="1" applyFont="1" applyBorder="1" applyAlignment="1">
      <alignment horizontal="right" indent="1"/>
    </xf>
    <xf numFmtId="166" fontId="1" fillId="0" borderId="0" xfId="0" applyNumberFormat="1" applyFont="1" applyAlignment="1">
      <alignment horizontal="right" indent="1"/>
    </xf>
    <xf numFmtId="164" fontId="1" fillId="0" borderId="5" xfId="0" applyNumberFormat="1" applyFont="1" applyBorder="1" applyAlignment="1">
      <alignment horizontal="right" indent="1"/>
    </xf>
    <xf numFmtId="164" fontId="1" fillId="0" borderId="0" xfId="0" applyNumberFormat="1" applyFont="1" applyAlignment="1">
      <alignment horizontal="right" indent="1"/>
    </xf>
    <xf numFmtId="0" fontId="18" fillId="2" borderId="5" xfId="0" applyFont="1" applyFill="1" applyBorder="1" applyAlignment="1">
      <alignment horizontal="right" indent="2"/>
    </xf>
    <xf numFmtId="0" fontId="18" fillId="0" borderId="5" xfId="0" applyFont="1" applyBorder="1" applyAlignment="1">
      <alignment horizontal="right" indent="2"/>
    </xf>
    <xf numFmtId="166" fontId="7" fillId="0" borderId="6" xfId="0" applyNumberFormat="1" applyFont="1" applyBorder="1" applyAlignment="1">
      <alignment horizontal="right" indent="2"/>
    </xf>
    <xf numFmtId="0" fontId="28" fillId="2" borderId="9" xfId="0" applyFont="1" applyFill="1" applyBorder="1"/>
    <xf numFmtId="0" fontId="28" fillId="0" borderId="9" xfId="0" applyFont="1" applyBorder="1"/>
    <xf numFmtId="166" fontId="7" fillId="0" borderId="8" xfId="0" applyNumberFormat="1" applyFont="1" applyBorder="1" applyAlignment="1">
      <alignment horizontal="right" indent="2"/>
    </xf>
    <xf numFmtId="0" fontId="18" fillId="2" borderId="9" xfId="0" applyFont="1" applyFill="1" applyBorder="1" applyAlignment="1">
      <alignment horizontal="right" indent="2"/>
    </xf>
    <xf numFmtId="0" fontId="18" fillId="0" borderId="9" xfId="0" applyFont="1" applyBorder="1" applyAlignment="1">
      <alignment horizontal="right" indent="2"/>
    </xf>
    <xf numFmtId="166" fontId="7" fillId="0" borderId="10" xfId="0" applyNumberFormat="1" applyFont="1" applyBorder="1" applyAlignment="1">
      <alignment horizontal="right" indent="2"/>
    </xf>
    <xf numFmtId="166" fontId="7" fillId="0" borderId="4" xfId="0" applyNumberFormat="1" applyFont="1" applyBorder="1" applyAlignment="1">
      <alignment horizontal="right" indent="2"/>
    </xf>
    <xf numFmtId="0" fontId="8" fillId="0" borderId="4" xfId="0" applyFont="1" applyBorder="1"/>
    <xf numFmtId="166" fontId="7" fillId="0" borderId="8" xfId="0" applyNumberFormat="1" applyFont="1" applyBorder="1" applyAlignment="1">
      <alignment horizontal="right" indent="1"/>
    </xf>
    <xf numFmtId="0" fontId="8" fillId="0" borderId="5" xfId="0" applyFont="1" applyBorder="1"/>
    <xf numFmtId="166" fontId="1" fillId="0" borderId="0" xfId="0" applyNumberFormat="1" applyFont="1" applyAlignment="1">
      <alignment horizontal="center"/>
    </xf>
    <xf numFmtId="166" fontId="1" fillId="0" borderId="9" xfId="0" applyNumberFormat="1" applyFont="1" applyBorder="1" applyAlignment="1">
      <alignment horizontal="right" indent="1"/>
    </xf>
    <xf numFmtId="164" fontId="1" fillId="0" borderId="9" xfId="0" applyNumberFormat="1" applyFont="1" applyBorder="1" applyAlignment="1">
      <alignment horizontal="right" indent="1"/>
    </xf>
    <xf numFmtId="0" fontId="9" fillId="0" borderId="5" xfId="0" applyFont="1" applyBorder="1"/>
    <xf numFmtId="0" fontId="14" fillId="0" borderId="5" xfId="0" applyFont="1" applyBorder="1"/>
    <xf numFmtId="0" fontId="17" fillId="0" borderId="5" xfId="0" applyFont="1" applyBorder="1"/>
    <xf numFmtId="164" fontId="25" fillId="2" borderId="0" xfId="0" applyNumberFormat="1" applyFont="1" applyFill="1" applyAlignment="1">
      <alignment vertical="center"/>
    </xf>
    <xf numFmtId="0" fontId="21" fillId="0" borderId="5" xfId="0" applyFont="1" applyBorder="1"/>
    <xf numFmtId="0" fontId="8" fillId="0" borderId="6" xfId="0" applyFont="1" applyBorder="1"/>
    <xf numFmtId="164" fontId="18" fillId="0" borderId="0" xfId="0" applyNumberFormat="1" applyFont="1" applyAlignment="1">
      <alignment horizontal="right" indent="2"/>
    </xf>
    <xf numFmtId="164" fontId="19" fillId="0" borderId="12" xfId="0" applyNumberFormat="1" applyFont="1" applyBorder="1" applyAlignment="1">
      <alignment horizontal="center"/>
    </xf>
    <xf numFmtId="164" fontId="17" fillId="0" borderId="12" xfId="0" applyNumberFormat="1" applyFont="1" applyBorder="1" applyAlignment="1">
      <alignment horizontal="center"/>
    </xf>
    <xf numFmtId="164" fontId="17" fillId="0" borderId="12" xfId="0" applyNumberFormat="1" applyFont="1" applyBorder="1" applyAlignment="1">
      <alignment horizontal="right" indent="2"/>
    </xf>
    <xf numFmtId="167" fontId="18" fillId="0" borderId="12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/>
    </xf>
    <xf numFmtId="165" fontId="30" fillId="0" borderId="1" xfId="0" applyNumberFormat="1" applyFont="1" applyBorder="1" applyAlignment="1">
      <alignment horizontal="center"/>
    </xf>
    <xf numFmtId="0" fontId="31" fillId="0" borderId="0" xfId="0" applyFont="1" applyAlignment="1">
      <alignment vertical="center"/>
    </xf>
    <xf numFmtId="164" fontId="19" fillId="0" borderId="12" xfId="0" applyNumberFormat="1" applyFont="1" applyBorder="1" applyAlignment="1">
      <alignment horizontal="center" vertical="center"/>
    </xf>
    <xf numFmtId="164" fontId="17" fillId="0" borderId="12" xfId="0" applyNumberFormat="1" applyFont="1" applyBorder="1" applyAlignment="1">
      <alignment horizontal="center" vertical="center"/>
    </xf>
    <xf numFmtId="164" fontId="17" fillId="0" borderId="12" xfId="0" applyNumberFormat="1" applyFont="1" applyBorder="1" applyAlignment="1">
      <alignment horizontal="right" vertical="center"/>
    </xf>
    <xf numFmtId="164" fontId="17" fillId="0" borderId="7" xfId="0" applyNumberFormat="1" applyFont="1" applyBorder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6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164" fontId="19" fillId="0" borderId="1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64" fontId="25" fillId="2" borderId="1" xfId="0" applyNumberFormat="1" applyFont="1" applyFill="1" applyBorder="1" applyAlignment="1">
      <alignment vertical="center" wrapText="1"/>
    </xf>
    <xf numFmtId="164" fontId="25" fillId="2" borderId="14" xfId="0" applyNumberFormat="1" applyFont="1" applyFill="1" applyBorder="1" applyAlignment="1">
      <alignment vertical="center" wrapText="1"/>
    </xf>
    <xf numFmtId="167" fontId="11" fillId="0" borderId="12" xfId="0" applyNumberFormat="1" applyFont="1" applyBorder="1" applyAlignment="1">
      <alignment horizontal="center" vertical="center"/>
    </xf>
    <xf numFmtId="167" fontId="18" fillId="0" borderId="12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0" fontId="18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9" fillId="3" borderId="7" xfId="0" applyFont="1" applyFill="1" applyBorder="1" applyAlignment="1">
      <alignment horizontal="center"/>
    </xf>
    <xf numFmtId="0" fontId="29" fillId="0" borderId="0" xfId="0" applyFont="1"/>
    <xf numFmtId="49" fontId="30" fillId="0" borderId="1" xfId="0" applyNumberFormat="1" applyFont="1" applyBorder="1" applyAlignment="1">
      <alignment horizontal="center"/>
    </xf>
    <xf numFmtId="0" fontId="23" fillId="0" borderId="3" xfId="0" applyFont="1" applyBorder="1" applyAlignment="1">
      <alignment horizontal="left" vertical="center" wrapText="1" indent="1"/>
    </xf>
    <xf numFmtId="0" fontId="23" fillId="0" borderId="11" xfId="0" applyFont="1" applyBorder="1" applyAlignment="1">
      <alignment horizontal="left" vertical="center" wrapText="1" indent="1"/>
    </xf>
    <xf numFmtId="0" fontId="17" fillId="0" borderId="3" xfId="0" applyFont="1" applyBorder="1"/>
    <xf numFmtId="0" fontId="17" fillId="0" borderId="11" xfId="0" applyFont="1" applyBorder="1"/>
    <xf numFmtId="0" fontId="17" fillId="0" borderId="9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17" fillId="0" borderId="3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164" fontId="25" fillId="2" borderId="13" xfId="0" applyNumberFormat="1" applyFont="1" applyFill="1" applyBorder="1" applyAlignment="1">
      <alignment horizontal="center" vertical="center" wrapText="1"/>
    </xf>
    <xf numFmtId="164" fontId="25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Berkeley" pitchFamily="18" charset="0"/>
              </a:defRPr>
            </a:pPr>
            <a:r>
              <a:rPr lang="en-US" sz="1200">
                <a:latin typeface="Berkeley" pitchFamily="18" charset="0"/>
              </a:rPr>
              <a:t>P &amp; S Employees by Grade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Sheet1!$A$2:$A$14</c:f>
              <c:strCache>
                <c:ptCount val="13"/>
                <c:pt idx="0">
                  <c:v>P29</c:v>
                </c:pt>
                <c:pt idx="1">
                  <c:v>P30</c:v>
                </c:pt>
                <c:pt idx="2">
                  <c:v>P31</c:v>
                </c:pt>
                <c:pt idx="3">
                  <c:v>P32</c:v>
                </c:pt>
                <c:pt idx="4">
                  <c:v>P33</c:v>
                </c:pt>
                <c:pt idx="5">
                  <c:v>P34</c:v>
                </c:pt>
                <c:pt idx="6">
                  <c:v>P35</c:v>
                </c:pt>
                <c:pt idx="7">
                  <c:v>P36</c:v>
                </c:pt>
                <c:pt idx="8">
                  <c:v>P37</c:v>
                </c:pt>
                <c:pt idx="9">
                  <c:v>P38</c:v>
                </c:pt>
                <c:pt idx="10">
                  <c:v>P39</c:v>
                </c:pt>
                <c:pt idx="11">
                  <c:v>P40</c:v>
                </c:pt>
                <c:pt idx="12">
                  <c:v>P41</c:v>
                </c:pt>
              </c:strCache>
            </c:strRef>
          </c:cat>
          <c:val>
            <c:numRef>
              <c:f>Sheet1!$B$2:$B$14</c:f>
              <c:numCache>
                <c:formatCode>?,???</c:formatCode>
                <c:ptCount val="13"/>
                <c:pt idx="0">
                  <c:v>8</c:v>
                </c:pt>
                <c:pt idx="1">
                  <c:v>138</c:v>
                </c:pt>
                <c:pt idx="2">
                  <c:v>126</c:v>
                </c:pt>
                <c:pt idx="3">
                  <c:v>441</c:v>
                </c:pt>
                <c:pt idx="4">
                  <c:v>417</c:v>
                </c:pt>
                <c:pt idx="5">
                  <c:v>337</c:v>
                </c:pt>
                <c:pt idx="6">
                  <c:v>379</c:v>
                </c:pt>
                <c:pt idx="7">
                  <c:v>250</c:v>
                </c:pt>
                <c:pt idx="8">
                  <c:v>248</c:v>
                </c:pt>
                <c:pt idx="9">
                  <c:v>90</c:v>
                </c:pt>
                <c:pt idx="10">
                  <c:v>44</c:v>
                </c:pt>
                <c:pt idx="11">
                  <c:v>34</c:v>
                </c:pt>
                <c:pt idx="1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B-4EE0-8241-1B8B3A848919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Sheet1!$A$2:$A$14</c:f>
              <c:strCache>
                <c:ptCount val="13"/>
                <c:pt idx="0">
                  <c:v>P29</c:v>
                </c:pt>
                <c:pt idx="1">
                  <c:v>P30</c:v>
                </c:pt>
                <c:pt idx="2">
                  <c:v>P31</c:v>
                </c:pt>
                <c:pt idx="3">
                  <c:v>P32</c:v>
                </c:pt>
                <c:pt idx="4">
                  <c:v>P33</c:v>
                </c:pt>
                <c:pt idx="5">
                  <c:v>P34</c:v>
                </c:pt>
                <c:pt idx="6">
                  <c:v>P35</c:v>
                </c:pt>
                <c:pt idx="7">
                  <c:v>P36</c:v>
                </c:pt>
                <c:pt idx="8">
                  <c:v>P37</c:v>
                </c:pt>
                <c:pt idx="9">
                  <c:v>P38</c:v>
                </c:pt>
                <c:pt idx="10">
                  <c:v>P39</c:v>
                </c:pt>
                <c:pt idx="11">
                  <c:v>P40</c:v>
                </c:pt>
                <c:pt idx="12">
                  <c:v>P41</c:v>
                </c:pt>
              </c:strCache>
            </c:strRef>
          </c:cat>
          <c:val>
            <c:numRef>
              <c:f>Sheet1!$C$2:$C$14</c:f>
              <c:numCache>
                <c:formatCode>?,???</c:formatCode>
                <c:ptCount val="13"/>
                <c:pt idx="0">
                  <c:v>6</c:v>
                </c:pt>
                <c:pt idx="1">
                  <c:v>136</c:v>
                </c:pt>
                <c:pt idx="2">
                  <c:v>131</c:v>
                </c:pt>
                <c:pt idx="3">
                  <c:v>449</c:v>
                </c:pt>
                <c:pt idx="4">
                  <c:v>446</c:v>
                </c:pt>
                <c:pt idx="5">
                  <c:v>342</c:v>
                </c:pt>
                <c:pt idx="6">
                  <c:v>398</c:v>
                </c:pt>
                <c:pt idx="7">
                  <c:v>260</c:v>
                </c:pt>
                <c:pt idx="8">
                  <c:v>241</c:v>
                </c:pt>
                <c:pt idx="9">
                  <c:v>96</c:v>
                </c:pt>
                <c:pt idx="10">
                  <c:v>48</c:v>
                </c:pt>
                <c:pt idx="11">
                  <c:v>35</c:v>
                </c:pt>
                <c:pt idx="1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B-4EE0-8241-1B8B3A848919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Sheet1!$A$2:$A$14</c:f>
              <c:strCache>
                <c:ptCount val="13"/>
                <c:pt idx="0">
                  <c:v>P29</c:v>
                </c:pt>
                <c:pt idx="1">
                  <c:v>P30</c:v>
                </c:pt>
                <c:pt idx="2">
                  <c:v>P31</c:v>
                </c:pt>
                <c:pt idx="3">
                  <c:v>P32</c:v>
                </c:pt>
                <c:pt idx="4">
                  <c:v>P33</c:v>
                </c:pt>
                <c:pt idx="5">
                  <c:v>P34</c:v>
                </c:pt>
                <c:pt idx="6">
                  <c:v>P35</c:v>
                </c:pt>
                <c:pt idx="7">
                  <c:v>P36</c:v>
                </c:pt>
                <c:pt idx="8">
                  <c:v>P37</c:v>
                </c:pt>
                <c:pt idx="9">
                  <c:v>P38</c:v>
                </c:pt>
                <c:pt idx="10">
                  <c:v>P39</c:v>
                </c:pt>
                <c:pt idx="11">
                  <c:v>P40</c:v>
                </c:pt>
                <c:pt idx="12">
                  <c:v>P41</c:v>
                </c:pt>
              </c:strCache>
            </c:strRef>
          </c:cat>
          <c:val>
            <c:numRef>
              <c:f>Sheet1!$D$2:$D$14</c:f>
              <c:numCache>
                <c:formatCode>?,???</c:formatCode>
                <c:ptCount val="13"/>
                <c:pt idx="0">
                  <c:v>5</c:v>
                </c:pt>
                <c:pt idx="1">
                  <c:v>127</c:v>
                </c:pt>
                <c:pt idx="2">
                  <c:v>132</c:v>
                </c:pt>
                <c:pt idx="3">
                  <c:v>484</c:v>
                </c:pt>
                <c:pt idx="4">
                  <c:v>472</c:v>
                </c:pt>
                <c:pt idx="5">
                  <c:v>339</c:v>
                </c:pt>
                <c:pt idx="6">
                  <c:v>429</c:v>
                </c:pt>
                <c:pt idx="7">
                  <c:v>265</c:v>
                </c:pt>
                <c:pt idx="8">
                  <c:v>253</c:v>
                </c:pt>
                <c:pt idx="9">
                  <c:v>97</c:v>
                </c:pt>
                <c:pt idx="10">
                  <c:v>51</c:v>
                </c:pt>
                <c:pt idx="11">
                  <c:v>36</c:v>
                </c:pt>
                <c:pt idx="1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2B-4EE0-8241-1B8B3A848919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Sheet1!$A$2:$A$14</c:f>
              <c:strCache>
                <c:ptCount val="13"/>
                <c:pt idx="0">
                  <c:v>P29</c:v>
                </c:pt>
                <c:pt idx="1">
                  <c:v>P30</c:v>
                </c:pt>
                <c:pt idx="2">
                  <c:v>P31</c:v>
                </c:pt>
                <c:pt idx="3">
                  <c:v>P32</c:v>
                </c:pt>
                <c:pt idx="4">
                  <c:v>P33</c:v>
                </c:pt>
                <c:pt idx="5">
                  <c:v>P34</c:v>
                </c:pt>
                <c:pt idx="6">
                  <c:v>P35</c:v>
                </c:pt>
                <c:pt idx="7">
                  <c:v>P36</c:v>
                </c:pt>
                <c:pt idx="8">
                  <c:v>P37</c:v>
                </c:pt>
                <c:pt idx="9">
                  <c:v>P38</c:v>
                </c:pt>
                <c:pt idx="10">
                  <c:v>P39</c:v>
                </c:pt>
                <c:pt idx="11">
                  <c:v>P40</c:v>
                </c:pt>
                <c:pt idx="12">
                  <c:v>P41</c:v>
                </c:pt>
              </c:strCache>
            </c:strRef>
          </c:cat>
          <c:val>
            <c:numRef>
              <c:f>Sheet1!$E$2:$E$14</c:f>
              <c:numCache>
                <c:formatCode>?,???</c:formatCode>
                <c:ptCount val="13"/>
                <c:pt idx="0">
                  <c:v>8</c:v>
                </c:pt>
                <c:pt idx="1">
                  <c:v>126</c:v>
                </c:pt>
                <c:pt idx="2">
                  <c:v>129</c:v>
                </c:pt>
                <c:pt idx="3">
                  <c:v>493</c:v>
                </c:pt>
                <c:pt idx="4">
                  <c:v>500</c:v>
                </c:pt>
                <c:pt idx="5">
                  <c:v>338</c:v>
                </c:pt>
                <c:pt idx="6">
                  <c:v>447</c:v>
                </c:pt>
                <c:pt idx="7">
                  <c:v>284</c:v>
                </c:pt>
                <c:pt idx="8">
                  <c:v>265</c:v>
                </c:pt>
                <c:pt idx="9">
                  <c:v>108</c:v>
                </c:pt>
                <c:pt idx="10">
                  <c:v>48</c:v>
                </c:pt>
                <c:pt idx="11">
                  <c:v>38</c:v>
                </c:pt>
                <c:pt idx="1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2B-4EE0-8241-1B8B3A848919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Sheet1!$A$2:$A$14</c:f>
              <c:strCache>
                <c:ptCount val="13"/>
                <c:pt idx="0">
                  <c:v>P29</c:v>
                </c:pt>
                <c:pt idx="1">
                  <c:v>P30</c:v>
                </c:pt>
                <c:pt idx="2">
                  <c:v>P31</c:v>
                </c:pt>
                <c:pt idx="3">
                  <c:v>P32</c:v>
                </c:pt>
                <c:pt idx="4">
                  <c:v>P33</c:v>
                </c:pt>
                <c:pt idx="5">
                  <c:v>P34</c:v>
                </c:pt>
                <c:pt idx="6">
                  <c:v>P35</c:v>
                </c:pt>
                <c:pt idx="7">
                  <c:v>P36</c:v>
                </c:pt>
                <c:pt idx="8">
                  <c:v>P37</c:v>
                </c:pt>
                <c:pt idx="9">
                  <c:v>P38</c:v>
                </c:pt>
                <c:pt idx="10">
                  <c:v>P39</c:v>
                </c:pt>
                <c:pt idx="11">
                  <c:v>P40</c:v>
                </c:pt>
                <c:pt idx="12">
                  <c:v>P41</c:v>
                </c:pt>
              </c:strCache>
            </c:strRef>
          </c:cat>
          <c:val>
            <c:numRef>
              <c:f>Sheet1!$F$2:$F$14</c:f>
              <c:numCache>
                <c:formatCode>?,???</c:formatCode>
                <c:ptCount val="13"/>
                <c:pt idx="0">
                  <c:v>5</c:v>
                </c:pt>
                <c:pt idx="1">
                  <c:v>107</c:v>
                </c:pt>
                <c:pt idx="2">
                  <c:v>135</c:v>
                </c:pt>
                <c:pt idx="3">
                  <c:v>513</c:v>
                </c:pt>
                <c:pt idx="4">
                  <c:v>526</c:v>
                </c:pt>
                <c:pt idx="5">
                  <c:v>337</c:v>
                </c:pt>
                <c:pt idx="6">
                  <c:v>487</c:v>
                </c:pt>
                <c:pt idx="7">
                  <c:v>297</c:v>
                </c:pt>
                <c:pt idx="8">
                  <c:v>280</c:v>
                </c:pt>
                <c:pt idx="9">
                  <c:v>127</c:v>
                </c:pt>
                <c:pt idx="10">
                  <c:v>49</c:v>
                </c:pt>
                <c:pt idx="11">
                  <c:v>36</c:v>
                </c:pt>
                <c:pt idx="1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2B-4EE0-8241-1B8B3A848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4152304"/>
        <c:axId val="194152696"/>
        <c:axId val="0"/>
      </c:bar3DChart>
      <c:catAx>
        <c:axId val="19415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Univers 55" pitchFamily="34" charset="0"/>
              </a:defRPr>
            </a:pPr>
            <a:endParaRPr lang="en-US"/>
          </a:p>
        </c:txPr>
        <c:crossAx val="194152696"/>
        <c:crosses val="autoZero"/>
        <c:auto val="1"/>
        <c:lblAlgn val="ctr"/>
        <c:lblOffset val="100"/>
        <c:noMultiLvlLbl val="0"/>
      </c:catAx>
      <c:valAx>
        <c:axId val="194152696"/>
        <c:scaling>
          <c:orientation val="minMax"/>
        </c:scaling>
        <c:delete val="0"/>
        <c:axPos val="l"/>
        <c:majorGridlines/>
        <c:numFmt formatCode="?,???" sourceLinked="1"/>
        <c:majorTickMark val="out"/>
        <c:minorTickMark val="none"/>
        <c:tickLblPos val="nextTo"/>
        <c:crossAx val="194152304"/>
        <c:crosses val="autoZero"/>
        <c:crossBetween val="between"/>
        <c:majorUnit val="50"/>
      </c:valAx>
    </c:plotArea>
    <c:legend>
      <c:legendPos val="r"/>
      <c:overlay val="0"/>
      <c:txPr>
        <a:bodyPr/>
        <a:lstStyle/>
        <a:p>
          <a:pPr>
            <a:defRPr sz="900">
              <a:latin typeface="Univers 55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Berkeley" pitchFamily="18" charset="0"/>
              </a:defRPr>
            </a:pPr>
            <a:r>
              <a:rPr lang="en-US" sz="1200">
                <a:latin typeface="Berkeley" pitchFamily="18" charset="0"/>
              </a:rPr>
              <a:t>Merit Employees by Category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Sheet1!$B$34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Sheet1!$A$35:$A$39</c:f>
              <c:strCache>
                <c:ptCount val="5"/>
                <c:pt idx="0">
                  <c:v>Blue Collar</c:v>
                </c:pt>
                <c:pt idx="1">
                  <c:v>Clerical</c:v>
                </c:pt>
                <c:pt idx="2">
                  <c:v>Security</c:v>
                </c:pt>
                <c:pt idx="3">
                  <c:v>Technical</c:v>
                </c:pt>
                <c:pt idx="4">
                  <c:v>Non-Organized</c:v>
                </c:pt>
              </c:strCache>
            </c:strRef>
          </c:cat>
          <c:val>
            <c:numRef>
              <c:f>Sheet1!$B$35:$B$39</c:f>
              <c:numCache>
                <c:formatCode>?,???</c:formatCode>
                <c:ptCount val="5"/>
                <c:pt idx="0">
                  <c:v>633</c:v>
                </c:pt>
                <c:pt idx="1">
                  <c:v>548</c:v>
                </c:pt>
                <c:pt idx="2">
                  <c:v>30</c:v>
                </c:pt>
                <c:pt idx="3">
                  <c:v>170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2-438E-A6C6-9DF7D04F65E4}"/>
            </c:ext>
          </c:extLst>
        </c:ser>
        <c:ser>
          <c:idx val="1"/>
          <c:order val="1"/>
          <c:tx>
            <c:strRef>
              <c:f>Sheet1!$C$34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Sheet1!$A$35:$A$39</c:f>
              <c:strCache>
                <c:ptCount val="5"/>
                <c:pt idx="0">
                  <c:v>Blue Collar</c:v>
                </c:pt>
                <c:pt idx="1">
                  <c:v>Clerical</c:v>
                </c:pt>
                <c:pt idx="2">
                  <c:v>Security</c:v>
                </c:pt>
                <c:pt idx="3">
                  <c:v>Technical</c:v>
                </c:pt>
                <c:pt idx="4">
                  <c:v>Non-Organized</c:v>
                </c:pt>
              </c:strCache>
            </c:strRef>
          </c:cat>
          <c:val>
            <c:numRef>
              <c:f>Sheet1!$C$35:$C$39</c:f>
              <c:numCache>
                <c:formatCode>?,???</c:formatCode>
                <c:ptCount val="5"/>
                <c:pt idx="0">
                  <c:v>661</c:v>
                </c:pt>
                <c:pt idx="1">
                  <c:v>511</c:v>
                </c:pt>
                <c:pt idx="2">
                  <c:v>35</c:v>
                </c:pt>
                <c:pt idx="3">
                  <c:v>167</c:v>
                </c:pt>
                <c:pt idx="4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2-438E-A6C6-9DF7D04F65E4}"/>
            </c:ext>
          </c:extLst>
        </c:ser>
        <c:ser>
          <c:idx val="2"/>
          <c:order val="2"/>
          <c:tx>
            <c:strRef>
              <c:f>Sheet1!$D$34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Sheet1!$A$35:$A$39</c:f>
              <c:strCache>
                <c:ptCount val="5"/>
                <c:pt idx="0">
                  <c:v>Blue Collar</c:v>
                </c:pt>
                <c:pt idx="1">
                  <c:v>Clerical</c:v>
                </c:pt>
                <c:pt idx="2">
                  <c:v>Security</c:v>
                </c:pt>
                <c:pt idx="3">
                  <c:v>Technical</c:v>
                </c:pt>
                <c:pt idx="4">
                  <c:v>Non-Organized</c:v>
                </c:pt>
              </c:strCache>
            </c:strRef>
          </c:cat>
          <c:val>
            <c:numRef>
              <c:f>Sheet1!$D$35:$D$39</c:f>
              <c:numCache>
                <c:formatCode>?,???</c:formatCode>
                <c:ptCount val="5"/>
                <c:pt idx="0">
                  <c:v>669</c:v>
                </c:pt>
                <c:pt idx="1">
                  <c:v>484</c:v>
                </c:pt>
                <c:pt idx="2">
                  <c:v>35</c:v>
                </c:pt>
                <c:pt idx="3">
                  <c:v>178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2-438E-A6C6-9DF7D04F65E4}"/>
            </c:ext>
          </c:extLst>
        </c:ser>
        <c:ser>
          <c:idx val="3"/>
          <c:order val="3"/>
          <c:tx>
            <c:strRef>
              <c:f>Sheet1!$E$34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Sheet1!$A$35:$A$39</c:f>
              <c:strCache>
                <c:ptCount val="5"/>
                <c:pt idx="0">
                  <c:v>Blue Collar</c:v>
                </c:pt>
                <c:pt idx="1">
                  <c:v>Clerical</c:v>
                </c:pt>
                <c:pt idx="2">
                  <c:v>Security</c:v>
                </c:pt>
                <c:pt idx="3">
                  <c:v>Technical</c:v>
                </c:pt>
                <c:pt idx="4">
                  <c:v>Non-Organized</c:v>
                </c:pt>
              </c:strCache>
            </c:strRef>
          </c:cat>
          <c:val>
            <c:numRef>
              <c:f>Sheet1!$E$35:$E$39</c:f>
              <c:numCache>
                <c:formatCode>?,???</c:formatCode>
                <c:ptCount val="5"/>
                <c:pt idx="0">
                  <c:v>670</c:v>
                </c:pt>
                <c:pt idx="1">
                  <c:v>469</c:v>
                </c:pt>
                <c:pt idx="2">
                  <c:v>38</c:v>
                </c:pt>
                <c:pt idx="3">
                  <c:v>181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52-438E-A6C6-9DF7D04F65E4}"/>
            </c:ext>
          </c:extLst>
        </c:ser>
        <c:ser>
          <c:idx val="4"/>
          <c:order val="4"/>
          <c:tx>
            <c:strRef>
              <c:f>Sheet1!$F$34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Sheet1!$A$35:$A$39</c:f>
              <c:strCache>
                <c:ptCount val="5"/>
                <c:pt idx="0">
                  <c:v>Blue Collar</c:v>
                </c:pt>
                <c:pt idx="1">
                  <c:v>Clerical</c:v>
                </c:pt>
                <c:pt idx="2">
                  <c:v>Security</c:v>
                </c:pt>
                <c:pt idx="3">
                  <c:v>Technical</c:v>
                </c:pt>
                <c:pt idx="4">
                  <c:v>Non-Organized</c:v>
                </c:pt>
              </c:strCache>
            </c:strRef>
          </c:cat>
          <c:val>
            <c:numRef>
              <c:f>Sheet1!$F$35:$F$39</c:f>
              <c:numCache>
                <c:formatCode>?,???</c:formatCode>
                <c:ptCount val="5"/>
                <c:pt idx="0">
                  <c:v>668</c:v>
                </c:pt>
                <c:pt idx="1">
                  <c:v>448</c:v>
                </c:pt>
                <c:pt idx="2">
                  <c:v>38</c:v>
                </c:pt>
                <c:pt idx="3">
                  <c:v>185</c:v>
                </c:pt>
                <c:pt idx="4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52-438E-A6C6-9DF7D04F6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153480"/>
        <c:axId val="194153872"/>
      </c:barChart>
      <c:catAx>
        <c:axId val="194153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Univers 55" pitchFamily="34" charset="0"/>
              </a:defRPr>
            </a:pPr>
            <a:endParaRPr lang="en-US"/>
          </a:p>
        </c:txPr>
        <c:crossAx val="194153872"/>
        <c:crosses val="autoZero"/>
        <c:auto val="1"/>
        <c:lblAlgn val="ctr"/>
        <c:lblOffset val="100"/>
        <c:noMultiLvlLbl val="0"/>
      </c:catAx>
      <c:valAx>
        <c:axId val="194153872"/>
        <c:scaling>
          <c:orientation val="minMax"/>
          <c:max val="700"/>
          <c:min val="0"/>
        </c:scaling>
        <c:delete val="0"/>
        <c:axPos val="l"/>
        <c:majorGridlines/>
        <c:numFmt formatCode="?,???" sourceLinked="1"/>
        <c:majorTickMark val="out"/>
        <c:minorTickMark val="none"/>
        <c:tickLblPos val="nextTo"/>
        <c:crossAx val="194153480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88452931316753725"/>
          <c:y val="0.23592523834690007"/>
          <c:w val="7.4488800258272425E-2"/>
          <c:h val="0.3725602288659946"/>
        </c:manualLayout>
      </c:layout>
      <c:overlay val="0"/>
      <c:txPr>
        <a:bodyPr/>
        <a:lstStyle/>
        <a:p>
          <a:pPr>
            <a:defRPr sz="900">
              <a:latin typeface="Univers 55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</xdr:colOff>
      <xdr:row>0</xdr:row>
      <xdr:rowOff>58908</xdr:rowOff>
    </xdr:from>
    <xdr:to>
      <xdr:col>34</xdr:col>
      <xdr:colOff>1905</xdr:colOff>
      <xdr:row>0</xdr:row>
      <xdr:rowOff>187469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861" y="58908"/>
          <a:ext cx="5130019" cy="128561"/>
          <a:chOff x="-16366" y="51288"/>
          <a:chExt cx="6618829" cy="136181"/>
        </a:xfrm>
      </xdr:grpSpPr>
      <xdr:pic>
        <xdr:nvPicPr>
          <xdr:cNvPr id="1036" name="Picture 12">
            <a:extLst>
              <a:ext uri="{FF2B5EF4-FFF2-40B4-BE49-F238E27FC236}">
                <a16:creationId xmlns:a16="http://schemas.microsoft.com/office/drawing/2014/main" id="{00000000-0008-0000-0000-00000C04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2398" y="51288"/>
            <a:ext cx="931309" cy="95248"/>
          </a:xfrm>
          <a:prstGeom prst="rect">
            <a:avLst/>
          </a:prstGeom>
          <a:noFill/>
        </xdr:spPr>
      </xdr:pic>
      <xdr:sp macro="" textlink="">
        <xdr:nvSpPr>
          <xdr:cNvPr id="1037" name="Line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-16366" y="187469"/>
            <a:ext cx="6618829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26275</xdr:colOff>
      <xdr:row>58</xdr:row>
      <xdr:rowOff>27590</xdr:rowOff>
    </xdr:from>
    <xdr:to>
      <xdr:col>33</xdr:col>
      <xdr:colOff>709448</xdr:colOff>
      <xdr:row>75</xdr:row>
      <xdr:rowOff>98534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21022</xdr:colOff>
      <xdr:row>79</xdr:row>
      <xdr:rowOff>25837</xdr:rowOff>
    </xdr:from>
    <xdr:to>
      <xdr:col>33</xdr:col>
      <xdr:colOff>670036</xdr:colOff>
      <xdr:row>95</xdr:row>
      <xdr:rowOff>131379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7"/>
  <sheetViews>
    <sheetView showGridLines="0" tabSelected="1" view="pageBreakPreview" zoomScaleNormal="110" zoomScaleSheetLayoutView="100" workbookViewId="0">
      <selection activeCell="AE23" sqref="AE23"/>
    </sheetView>
  </sheetViews>
  <sheetFormatPr defaultColWidth="11.42578125" defaultRowHeight="12.75"/>
  <cols>
    <col min="1" max="1" width="13.28515625" style="16" customWidth="1"/>
    <col min="2" max="2" width="12.28515625" customWidth="1"/>
    <col min="3" max="10" width="6.7109375" style="3" hidden="1" customWidth="1"/>
    <col min="11" max="20" width="8.28515625" style="3" hidden="1" customWidth="1"/>
    <col min="21" max="21" width="10.7109375" style="3" hidden="1" customWidth="1"/>
    <col min="22" max="22" width="10.42578125" style="3" hidden="1" customWidth="1"/>
    <col min="23" max="26" width="9.7109375" style="3" hidden="1" customWidth="1"/>
    <col min="27" max="29" width="10.28515625" style="3" hidden="1" customWidth="1"/>
    <col min="30" max="34" width="10.28515625" style="3" customWidth="1"/>
  </cols>
  <sheetData>
    <row r="1" spans="1:34" ht="15" customHeight="1"/>
    <row r="2" spans="1:34" s="7" customFormat="1" ht="24" customHeight="1">
      <c r="A2" s="115" t="s">
        <v>66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</row>
    <row r="3" spans="1:34" s="7" customFormat="1" ht="16.899999999999999" customHeight="1">
      <c r="A3" s="29" t="s">
        <v>67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34" s="23" customFormat="1" ht="15" customHeight="1">
      <c r="A4" s="21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22"/>
      <c r="AB4" s="22"/>
      <c r="AC4" s="22"/>
      <c r="AD4" s="22"/>
      <c r="AE4" s="22"/>
      <c r="AF4" s="22"/>
      <c r="AG4" s="22"/>
      <c r="AH4" s="22"/>
    </row>
    <row r="5" spans="1:34" s="2" customFormat="1" ht="15" customHeight="1">
      <c r="A5" s="17"/>
      <c r="B5" s="8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s="24" customFormat="1" ht="28.5" customHeight="1">
      <c r="A6" s="30" t="s">
        <v>52</v>
      </c>
      <c r="B6" s="42" t="s">
        <v>51</v>
      </c>
      <c r="C6" s="25">
        <v>1993</v>
      </c>
      <c r="D6" s="25">
        <v>1994</v>
      </c>
      <c r="E6" s="25">
        <v>1995</v>
      </c>
      <c r="F6" s="25">
        <v>1996</v>
      </c>
      <c r="G6" s="25">
        <v>1997</v>
      </c>
      <c r="H6" s="25">
        <v>1998</v>
      </c>
      <c r="I6" s="25">
        <v>1999</v>
      </c>
      <c r="J6" s="25">
        <v>2000</v>
      </c>
      <c r="K6" s="25">
        <v>2001</v>
      </c>
      <c r="L6" s="25">
        <v>2002</v>
      </c>
      <c r="M6" s="25">
        <v>2003</v>
      </c>
      <c r="N6" s="25">
        <v>2004</v>
      </c>
      <c r="O6" s="25">
        <v>2005</v>
      </c>
      <c r="P6" s="25">
        <v>2006</v>
      </c>
      <c r="Q6" s="25">
        <v>2007</v>
      </c>
      <c r="R6" s="25">
        <v>2008</v>
      </c>
      <c r="S6" s="25">
        <v>2009</v>
      </c>
      <c r="T6" s="25">
        <v>2010</v>
      </c>
      <c r="U6" s="25">
        <v>2011</v>
      </c>
      <c r="V6" s="25">
        <v>2012</v>
      </c>
      <c r="W6" s="28">
        <v>2013</v>
      </c>
      <c r="X6" s="32">
        <v>2014</v>
      </c>
      <c r="Y6" s="32">
        <v>2015</v>
      </c>
      <c r="Z6" s="32">
        <v>2016</v>
      </c>
      <c r="AA6" s="84">
        <v>2018</v>
      </c>
      <c r="AB6" s="84">
        <v>2019</v>
      </c>
      <c r="AC6" s="109" t="s">
        <v>74</v>
      </c>
      <c r="AD6" s="84">
        <v>2021</v>
      </c>
      <c r="AE6" s="84">
        <v>2022</v>
      </c>
      <c r="AF6" s="84">
        <v>2023</v>
      </c>
      <c r="AG6" s="84">
        <v>2024</v>
      </c>
      <c r="AH6" s="84">
        <v>2025</v>
      </c>
    </row>
    <row r="7" spans="1:34" s="10" customFormat="1" ht="3" customHeight="1">
      <c r="A7" s="64"/>
      <c r="B7" s="43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39"/>
      <c r="Y7" s="39"/>
      <c r="Z7" s="39"/>
      <c r="AA7" s="39"/>
      <c r="AB7" s="39"/>
      <c r="AC7" s="49"/>
      <c r="AD7" s="49"/>
      <c r="AE7" s="49"/>
      <c r="AF7" s="65"/>
      <c r="AG7" s="65"/>
      <c r="AH7" s="65"/>
    </row>
    <row r="8" spans="1:34" s="1" customFormat="1" ht="9" hidden="1" customHeight="1">
      <c r="A8" s="66" t="s">
        <v>28</v>
      </c>
      <c r="B8" s="44" t="s">
        <v>1</v>
      </c>
      <c r="C8" s="5">
        <v>117</v>
      </c>
      <c r="D8" s="67">
        <v>157</v>
      </c>
      <c r="E8" s="67">
        <v>184</v>
      </c>
      <c r="F8" s="67">
        <v>150</v>
      </c>
      <c r="G8" s="67">
        <v>171</v>
      </c>
      <c r="H8" s="67">
        <v>174</v>
      </c>
      <c r="I8" s="67">
        <v>169</v>
      </c>
      <c r="J8" s="67">
        <v>169</v>
      </c>
      <c r="K8" s="67">
        <v>152</v>
      </c>
      <c r="L8" s="67">
        <v>138</v>
      </c>
      <c r="M8" s="67">
        <v>146</v>
      </c>
      <c r="N8" s="67">
        <v>160</v>
      </c>
      <c r="O8" s="67">
        <v>138</v>
      </c>
      <c r="P8" s="67">
        <v>148</v>
      </c>
      <c r="Q8" s="67">
        <v>146</v>
      </c>
      <c r="R8" s="67">
        <v>157</v>
      </c>
      <c r="S8" s="67">
        <v>164</v>
      </c>
      <c r="T8" s="67"/>
      <c r="U8" s="67"/>
      <c r="V8" s="67"/>
      <c r="W8" s="67"/>
      <c r="X8" s="51"/>
      <c r="Y8" s="51"/>
      <c r="Z8" s="51"/>
      <c r="AA8" s="51"/>
      <c r="AB8" s="51"/>
      <c r="AC8" s="50"/>
      <c r="AD8" s="50"/>
      <c r="AE8" s="50"/>
      <c r="AF8" s="68"/>
      <c r="AG8" s="68"/>
      <c r="AH8" s="68"/>
    </row>
    <row r="9" spans="1:34" s="1" customFormat="1" ht="9" hidden="1" customHeight="1">
      <c r="A9" s="66" t="s">
        <v>29</v>
      </c>
      <c r="B9" s="44" t="s">
        <v>2</v>
      </c>
      <c r="C9" s="5">
        <v>77</v>
      </c>
      <c r="D9" s="5">
        <v>84</v>
      </c>
      <c r="E9" s="5">
        <v>101</v>
      </c>
      <c r="F9" s="5">
        <v>97</v>
      </c>
      <c r="G9" s="5">
        <v>102</v>
      </c>
      <c r="H9" s="5">
        <v>104</v>
      </c>
      <c r="I9" s="5">
        <v>104</v>
      </c>
      <c r="J9" s="5">
        <v>102</v>
      </c>
      <c r="K9" s="5">
        <v>100</v>
      </c>
      <c r="L9" s="5">
        <v>101</v>
      </c>
      <c r="M9" s="5">
        <v>102</v>
      </c>
      <c r="N9" s="5">
        <v>100</v>
      </c>
      <c r="O9" s="5">
        <v>100</v>
      </c>
      <c r="P9" s="5">
        <v>102</v>
      </c>
      <c r="Q9" s="5">
        <v>109</v>
      </c>
      <c r="R9" s="5">
        <v>102</v>
      </c>
      <c r="S9" s="5">
        <v>102</v>
      </c>
      <c r="T9" s="5"/>
      <c r="U9" s="5"/>
      <c r="V9" s="5"/>
      <c r="W9" s="5"/>
      <c r="X9" s="53"/>
      <c r="Y9" s="53"/>
      <c r="Z9" s="53"/>
      <c r="AA9" s="53"/>
      <c r="AB9" s="53"/>
      <c r="AC9" s="52"/>
      <c r="AD9" s="52"/>
      <c r="AE9" s="52"/>
      <c r="AF9" s="69"/>
      <c r="AG9" s="69"/>
      <c r="AH9" s="69"/>
    </row>
    <row r="10" spans="1:34" s="1" customFormat="1" ht="9" hidden="1" customHeight="1">
      <c r="A10" s="70"/>
      <c r="B10" s="44" t="s">
        <v>3</v>
      </c>
      <c r="C10" s="5">
        <v>386</v>
      </c>
      <c r="D10" s="5">
        <v>344</v>
      </c>
      <c r="E10" s="5">
        <v>368</v>
      </c>
      <c r="F10" s="5">
        <v>383</v>
      </c>
      <c r="G10" s="5">
        <v>400</v>
      </c>
      <c r="H10" s="5">
        <v>427</v>
      </c>
      <c r="I10" s="5">
        <v>441</v>
      </c>
      <c r="J10" s="5">
        <v>475</v>
      </c>
      <c r="K10" s="5">
        <v>476</v>
      </c>
      <c r="L10" s="5">
        <v>462</v>
      </c>
      <c r="M10" s="5">
        <v>499</v>
      </c>
      <c r="N10" s="5">
        <v>496</v>
      </c>
      <c r="O10" s="5">
        <v>497</v>
      </c>
      <c r="P10" s="5">
        <v>511</v>
      </c>
      <c r="Q10" s="5">
        <v>505</v>
      </c>
      <c r="R10" s="5">
        <v>511</v>
      </c>
      <c r="S10" s="5">
        <v>532</v>
      </c>
      <c r="T10" s="5"/>
      <c r="U10" s="5"/>
      <c r="V10" s="5"/>
      <c r="W10" s="5"/>
      <c r="X10" s="53"/>
      <c r="Y10" s="53"/>
      <c r="Z10" s="53"/>
      <c r="AA10" s="53"/>
      <c r="AB10" s="53"/>
      <c r="AC10" s="52"/>
      <c r="AD10" s="52"/>
      <c r="AE10" s="52"/>
      <c r="AF10" s="69"/>
      <c r="AG10" s="69"/>
      <c r="AH10" s="69"/>
    </row>
    <row r="11" spans="1:34" s="1" customFormat="1" ht="9" hidden="1" customHeight="1">
      <c r="A11" s="70"/>
      <c r="B11" s="44" t="s">
        <v>4</v>
      </c>
      <c r="C11" s="5">
        <v>318</v>
      </c>
      <c r="D11" s="5">
        <v>333</v>
      </c>
      <c r="E11" s="5">
        <v>324</v>
      </c>
      <c r="F11" s="5">
        <v>352</v>
      </c>
      <c r="G11" s="5">
        <v>367</v>
      </c>
      <c r="H11" s="5">
        <v>367</v>
      </c>
      <c r="I11" s="5">
        <v>383</v>
      </c>
      <c r="J11" s="5">
        <v>379</v>
      </c>
      <c r="K11" s="5">
        <v>398</v>
      </c>
      <c r="L11" s="5">
        <v>400</v>
      </c>
      <c r="M11" s="5">
        <v>427</v>
      </c>
      <c r="N11" s="5">
        <v>426</v>
      </c>
      <c r="O11" s="5">
        <v>444</v>
      </c>
      <c r="P11" s="5">
        <v>462</v>
      </c>
      <c r="Q11" s="5">
        <v>468</v>
      </c>
      <c r="R11" s="5">
        <v>488</v>
      </c>
      <c r="S11" s="5">
        <v>484</v>
      </c>
      <c r="T11" s="5"/>
      <c r="U11" s="5"/>
      <c r="V11" s="5"/>
      <c r="W11" s="5"/>
      <c r="X11" s="53"/>
      <c r="Y11" s="53"/>
      <c r="Z11" s="53"/>
      <c r="AA11" s="53"/>
      <c r="AB11" s="53"/>
      <c r="AC11" s="52"/>
      <c r="AD11" s="52"/>
      <c r="AE11" s="52"/>
      <c r="AF11" s="69"/>
      <c r="AG11" s="69"/>
      <c r="AH11" s="69"/>
    </row>
    <row r="12" spans="1:34" s="1" customFormat="1" ht="9" hidden="1" customHeight="1">
      <c r="A12" s="70"/>
      <c r="B12" s="44" t="s">
        <v>5</v>
      </c>
      <c r="C12" s="5">
        <v>265</v>
      </c>
      <c r="D12" s="5">
        <v>410</v>
      </c>
      <c r="E12" s="5">
        <v>442</v>
      </c>
      <c r="F12" s="5">
        <v>455</v>
      </c>
      <c r="G12" s="5">
        <v>465</v>
      </c>
      <c r="H12" s="5">
        <v>476</v>
      </c>
      <c r="I12" s="5">
        <v>479</v>
      </c>
      <c r="J12" s="5">
        <v>505</v>
      </c>
      <c r="K12" s="5">
        <v>505</v>
      </c>
      <c r="L12" s="5">
        <v>513</v>
      </c>
      <c r="M12" s="5">
        <v>537</v>
      </c>
      <c r="N12" s="5">
        <v>527</v>
      </c>
      <c r="O12" s="5">
        <v>534</v>
      </c>
      <c r="P12" s="5">
        <v>533</v>
      </c>
      <c r="Q12" s="5">
        <v>562</v>
      </c>
      <c r="R12" s="5">
        <v>553</v>
      </c>
      <c r="S12" s="5">
        <v>534</v>
      </c>
      <c r="T12" s="5"/>
      <c r="U12" s="5"/>
      <c r="V12" s="5"/>
      <c r="W12" s="5"/>
      <c r="X12" s="53"/>
      <c r="Y12" s="53"/>
      <c r="Z12" s="53"/>
      <c r="AA12" s="53"/>
      <c r="AB12" s="53"/>
      <c r="AC12" s="52"/>
      <c r="AD12" s="52"/>
      <c r="AE12" s="52"/>
      <c r="AF12" s="69"/>
      <c r="AG12" s="69"/>
      <c r="AH12" s="69"/>
    </row>
    <row r="13" spans="1:34" s="1" customFormat="1" ht="9" hidden="1" customHeight="1">
      <c r="A13" s="70"/>
      <c r="B13" s="44" t="s">
        <v>6</v>
      </c>
      <c r="C13" s="5">
        <v>269</v>
      </c>
      <c r="D13" s="5">
        <v>176</v>
      </c>
      <c r="E13" s="5">
        <v>192</v>
      </c>
      <c r="F13" s="5">
        <v>181</v>
      </c>
      <c r="G13" s="5">
        <v>177</v>
      </c>
      <c r="H13" s="5">
        <v>177</v>
      </c>
      <c r="I13" s="5">
        <v>197</v>
      </c>
      <c r="J13" s="5">
        <v>212</v>
      </c>
      <c r="K13" s="5">
        <v>223</v>
      </c>
      <c r="L13" s="5">
        <v>223</v>
      </c>
      <c r="M13" s="5">
        <v>222</v>
      </c>
      <c r="N13" s="5">
        <v>236</v>
      </c>
      <c r="O13" s="5">
        <v>235</v>
      </c>
      <c r="P13" s="5">
        <v>242</v>
      </c>
      <c r="Q13" s="5">
        <v>264</v>
      </c>
      <c r="R13" s="5">
        <v>289</v>
      </c>
      <c r="S13" s="5">
        <v>281</v>
      </c>
      <c r="T13" s="5"/>
      <c r="U13" s="5"/>
      <c r="V13" s="5"/>
      <c r="W13" s="5"/>
      <c r="X13" s="53"/>
      <c r="Y13" s="53"/>
      <c r="Z13" s="53"/>
      <c r="AA13" s="53"/>
      <c r="AB13" s="53"/>
      <c r="AC13" s="52"/>
      <c r="AD13" s="52"/>
      <c r="AE13" s="52"/>
      <c r="AF13" s="69"/>
      <c r="AG13" s="69"/>
      <c r="AH13" s="69"/>
    </row>
    <row r="14" spans="1:34" s="6" customFormat="1" ht="9" hidden="1" customHeight="1">
      <c r="A14" s="71"/>
      <c r="B14" s="44" t="s">
        <v>7</v>
      </c>
      <c r="C14" s="5">
        <v>125</v>
      </c>
      <c r="D14" s="5">
        <v>211</v>
      </c>
      <c r="E14" s="5">
        <v>239</v>
      </c>
      <c r="F14" s="5">
        <v>240</v>
      </c>
      <c r="G14" s="5">
        <v>249</v>
      </c>
      <c r="H14" s="5">
        <v>257</v>
      </c>
      <c r="I14" s="5">
        <v>254</v>
      </c>
      <c r="J14" s="5">
        <v>236</v>
      </c>
      <c r="K14" s="5">
        <v>257</v>
      </c>
      <c r="L14" s="5">
        <v>234</v>
      </c>
      <c r="M14" s="5">
        <v>240</v>
      </c>
      <c r="N14" s="5">
        <v>254</v>
      </c>
      <c r="O14" s="5">
        <v>258</v>
      </c>
      <c r="P14" s="5">
        <v>277</v>
      </c>
      <c r="Q14" s="5">
        <v>287</v>
      </c>
      <c r="R14" s="5">
        <v>299</v>
      </c>
      <c r="S14" s="5">
        <v>315</v>
      </c>
      <c r="T14" s="5"/>
      <c r="U14" s="5"/>
      <c r="V14" s="5"/>
      <c r="W14" s="5"/>
      <c r="X14" s="53"/>
      <c r="Y14" s="53"/>
      <c r="Z14" s="53"/>
      <c r="AA14" s="53"/>
      <c r="AB14" s="53"/>
      <c r="AC14" s="52"/>
      <c r="AD14" s="52"/>
      <c r="AE14" s="52"/>
      <c r="AF14" s="69"/>
      <c r="AG14" s="69"/>
      <c r="AH14" s="69"/>
    </row>
    <row r="15" spans="1:34" s="1" customFormat="1" ht="9" hidden="1" customHeight="1">
      <c r="A15" s="70"/>
      <c r="B15" s="44" t="s">
        <v>8</v>
      </c>
      <c r="C15" s="5">
        <v>114</v>
      </c>
      <c r="D15" s="5">
        <v>79</v>
      </c>
      <c r="E15" s="5">
        <v>90</v>
      </c>
      <c r="F15" s="5">
        <v>86</v>
      </c>
      <c r="G15" s="5">
        <v>90</v>
      </c>
      <c r="H15" s="5">
        <v>91</v>
      </c>
      <c r="I15" s="5">
        <v>96</v>
      </c>
      <c r="J15" s="5">
        <v>99</v>
      </c>
      <c r="K15" s="5">
        <v>103</v>
      </c>
      <c r="L15" s="5">
        <v>109</v>
      </c>
      <c r="M15" s="5">
        <v>118</v>
      </c>
      <c r="N15" s="5">
        <v>109</v>
      </c>
      <c r="O15" s="5">
        <v>115</v>
      </c>
      <c r="P15" s="5">
        <v>114</v>
      </c>
      <c r="Q15" s="5">
        <v>125</v>
      </c>
      <c r="R15" s="5">
        <v>124</v>
      </c>
      <c r="S15" s="5">
        <v>123</v>
      </c>
      <c r="T15" s="5"/>
      <c r="U15" s="5"/>
      <c r="V15" s="5"/>
      <c r="W15" s="5"/>
      <c r="X15" s="53"/>
      <c r="Y15" s="53"/>
      <c r="Z15" s="53"/>
      <c r="AA15" s="53"/>
      <c r="AB15" s="53"/>
      <c r="AC15" s="52"/>
      <c r="AD15" s="52"/>
      <c r="AE15" s="52"/>
      <c r="AF15" s="69"/>
      <c r="AG15" s="69"/>
      <c r="AH15" s="69"/>
    </row>
    <row r="16" spans="1:34" s="1" customFormat="1" ht="9" hidden="1" customHeight="1">
      <c r="A16" s="70"/>
      <c r="B16" s="44" t="s">
        <v>9</v>
      </c>
      <c r="C16" s="5">
        <v>33</v>
      </c>
      <c r="D16" s="5">
        <v>39</v>
      </c>
      <c r="E16" s="5">
        <v>39</v>
      </c>
      <c r="F16" s="5">
        <v>37</v>
      </c>
      <c r="G16" s="5">
        <v>28</v>
      </c>
      <c r="H16" s="5">
        <v>28</v>
      </c>
      <c r="I16" s="5">
        <v>28</v>
      </c>
      <c r="J16" s="5">
        <v>27</v>
      </c>
      <c r="K16" s="5">
        <v>27</v>
      </c>
      <c r="L16" s="5">
        <v>26</v>
      </c>
      <c r="M16" s="5">
        <v>24</v>
      </c>
      <c r="N16" s="5">
        <v>30</v>
      </c>
      <c r="O16" s="5">
        <v>35</v>
      </c>
      <c r="P16" s="5">
        <v>40</v>
      </c>
      <c r="Q16" s="5">
        <v>42</v>
      </c>
      <c r="R16" s="5">
        <v>44</v>
      </c>
      <c r="S16" s="5">
        <v>41</v>
      </c>
      <c r="T16" s="5"/>
      <c r="U16" s="5"/>
      <c r="V16" s="5"/>
      <c r="W16" s="5"/>
      <c r="X16" s="53"/>
      <c r="Y16" s="53"/>
      <c r="Z16" s="53"/>
      <c r="AA16" s="53"/>
      <c r="AB16" s="53"/>
      <c r="AC16" s="52"/>
      <c r="AD16" s="52"/>
      <c r="AE16" s="52"/>
      <c r="AF16" s="69"/>
      <c r="AG16" s="69"/>
      <c r="AH16" s="69"/>
    </row>
    <row r="17" spans="1:34" s="1" customFormat="1" ht="9" hidden="1" customHeight="1">
      <c r="A17" s="70"/>
      <c r="B17" s="44" t="s">
        <v>10</v>
      </c>
      <c r="C17" s="5"/>
      <c r="D17" s="5"/>
      <c r="E17" s="5"/>
      <c r="F17" s="5"/>
      <c r="G17" s="5"/>
      <c r="H17" s="5"/>
      <c r="I17" s="5"/>
      <c r="J17" s="5"/>
      <c r="K17" s="5">
        <v>27</v>
      </c>
      <c r="L17" s="5">
        <v>28</v>
      </c>
      <c r="M17" s="5">
        <v>28</v>
      </c>
      <c r="N17" s="5">
        <v>27</v>
      </c>
      <c r="O17" s="5">
        <v>29</v>
      </c>
      <c r="P17" s="5">
        <v>29</v>
      </c>
      <c r="Q17" s="5">
        <v>32</v>
      </c>
      <c r="R17" s="5">
        <v>31</v>
      </c>
      <c r="S17" s="5">
        <v>30</v>
      </c>
      <c r="T17" s="5"/>
      <c r="U17" s="5"/>
      <c r="V17" s="5"/>
      <c r="W17" s="5"/>
      <c r="X17" s="53"/>
      <c r="Y17" s="53"/>
      <c r="Z17" s="53"/>
      <c r="AA17" s="53"/>
      <c r="AB17" s="53"/>
      <c r="AC17" s="52"/>
      <c r="AD17" s="52"/>
      <c r="AE17" s="52"/>
      <c r="AF17" s="69"/>
      <c r="AG17" s="69"/>
      <c r="AH17" s="69"/>
    </row>
    <row r="18" spans="1:34" s="1" customFormat="1" ht="15" customHeight="1">
      <c r="A18" s="72" t="s">
        <v>31</v>
      </c>
      <c r="B18" s="45" t="s">
        <v>34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73" t="s">
        <v>50</v>
      </c>
      <c r="Y18" s="73"/>
      <c r="Z18" s="73"/>
      <c r="AA18" s="119" t="s">
        <v>53</v>
      </c>
      <c r="AB18" s="118" t="s">
        <v>53</v>
      </c>
      <c r="AC18" s="54">
        <v>2</v>
      </c>
      <c r="AD18" s="54">
        <v>6</v>
      </c>
      <c r="AE18" s="54">
        <v>7</v>
      </c>
      <c r="AF18" s="60">
        <v>4</v>
      </c>
      <c r="AG18" s="60">
        <v>5</v>
      </c>
      <c r="AH18" s="60">
        <v>0</v>
      </c>
    </row>
    <row r="19" spans="1:34" s="1" customFormat="1" ht="15" customHeight="1">
      <c r="A19" s="72" t="s">
        <v>73</v>
      </c>
      <c r="B19" s="46" t="s">
        <v>35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73"/>
      <c r="Y19" s="73"/>
      <c r="Z19" s="73"/>
      <c r="AA19" s="119"/>
      <c r="AB19" s="118"/>
      <c r="AC19" s="55">
        <v>0</v>
      </c>
      <c r="AD19" s="55">
        <v>0</v>
      </c>
      <c r="AE19" s="55">
        <v>0</v>
      </c>
      <c r="AF19" s="61">
        <v>0</v>
      </c>
      <c r="AG19" s="61">
        <v>0</v>
      </c>
      <c r="AH19" s="61">
        <v>3</v>
      </c>
    </row>
    <row r="20" spans="1:34" s="1" customFormat="1" ht="15" customHeight="1">
      <c r="A20" s="74"/>
      <c r="B20" s="45" t="s">
        <v>36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73"/>
      <c r="Y20" s="73"/>
      <c r="Z20" s="73"/>
      <c r="AA20" s="119"/>
      <c r="AB20" s="118"/>
      <c r="AC20" s="54">
        <v>7</v>
      </c>
      <c r="AD20" s="54">
        <v>7</v>
      </c>
      <c r="AE20" s="54">
        <v>8</v>
      </c>
      <c r="AF20" s="60">
        <v>8</v>
      </c>
      <c r="AG20" s="60">
        <v>5</v>
      </c>
      <c r="AH20" s="60">
        <v>6</v>
      </c>
    </row>
    <row r="21" spans="1:34" s="1" customFormat="1" ht="15" customHeight="1">
      <c r="A21" s="74"/>
      <c r="B21" s="46" t="s">
        <v>37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73"/>
      <c r="Y21" s="73"/>
      <c r="Z21" s="73"/>
      <c r="AA21" s="119"/>
      <c r="AB21" s="118"/>
      <c r="AC21" s="55">
        <v>111</v>
      </c>
      <c r="AD21" s="55">
        <v>92</v>
      </c>
      <c r="AE21" s="55">
        <v>62</v>
      </c>
      <c r="AF21" s="61">
        <v>53</v>
      </c>
      <c r="AG21" s="61">
        <v>32</v>
      </c>
      <c r="AH21" s="61">
        <v>29</v>
      </c>
    </row>
    <row r="22" spans="1:34" s="1" customFormat="1" ht="15" customHeight="1">
      <c r="A22" s="74"/>
      <c r="B22" s="45" t="s">
        <v>38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73"/>
      <c r="Y22" s="73"/>
      <c r="Z22" s="73"/>
      <c r="AA22" s="119"/>
      <c r="AB22" s="118"/>
      <c r="AC22" s="54">
        <v>180</v>
      </c>
      <c r="AD22" s="54">
        <v>185</v>
      </c>
      <c r="AE22" s="54">
        <v>147</v>
      </c>
      <c r="AF22" s="60">
        <v>155</v>
      </c>
      <c r="AG22" s="60">
        <v>157</v>
      </c>
      <c r="AH22" s="60">
        <v>148</v>
      </c>
    </row>
    <row r="23" spans="1:34" s="1" customFormat="1" ht="15" customHeight="1">
      <c r="A23" s="74"/>
      <c r="B23" s="46" t="s">
        <v>39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73"/>
      <c r="Y23" s="73"/>
      <c r="Z23" s="73"/>
      <c r="AA23" s="119"/>
      <c r="AB23" s="118"/>
      <c r="AC23" s="55">
        <v>606</v>
      </c>
      <c r="AD23" s="55">
        <v>567</v>
      </c>
      <c r="AE23" s="55">
        <v>506</v>
      </c>
      <c r="AF23" s="61">
        <v>539</v>
      </c>
      <c r="AG23" s="61">
        <v>502</v>
      </c>
      <c r="AH23" s="61">
        <v>468</v>
      </c>
    </row>
    <row r="24" spans="1:34" s="1" customFormat="1" ht="15" customHeight="1">
      <c r="A24" s="74"/>
      <c r="B24" s="45" t="s">
        <v>40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73"/>
      <c r="Y24" s="73"/>
      <c r="Z24" s="73"/>
      <c r="AA24" s="119"/>
      <c r="AB24" s="118"/>
      <c r="AC24" s="54">
        <v>777</v>
      </c>
      <c r="AD24" s="54">
        <v>751</v>
      </c>
      <c r="AE24" s="54">
        <v>711</v>
      </c>
      <c r="AF24" s="60">
        <v>697</v>
      </c>
      <c r="AG24" s="60">
        <v>698</v>
      </c>
      <c r="AH24" s="60">
        <v>695</v>
      </c>
    </row>
    <row r="25" spans="1:34" s="1" customFormat="1" ht="15" customHeight="1">
      <c r="A25" s="74"/>
      <c r="B25" s="46" t="s">
        <v>41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73"/>
      <c r="Y25" s="73"/>
      <c r="Z25" s="73"/>
      <c r="AA25" s="119"/>
      <c r="AB25" s="118"/>
      <c r="AC25" s="55">
        <v>422</v>
      </c>
      <c r="AD25" s="55">
        <v>476</v>
      </c>
      <c r="AE25" s="55">
        <v>621</v>
      </c>
      <c r="AF25" s="61">
        <v>660</v>
      </c>
      <c r="AG25" s="61">
        <v>696</v>
      </c>
      <c r="AH25" s="61">
        <v>697</v>
      </c>
    </row>
    <row r="26" spans="1:34" s="1" customFormat="1" ht="15" customHeight="1">
      <c r="A26" s="74"/>
      <c r="B26" s="45" t="s">
        <v>42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73"/>
      <c r="Y26" s="73"/>
      <c r="Z26" s="73"/>
      <c r="AA26" s="119"/>
      <c r="AB26" s="118"/>
      <c r="AC26" s="54">
        <v>545</v>
      </c>
      <c r="AD26" s="54">
        <v>572</v>
      </c>
      <c r="AE26" s="54">
        <v>445</v>
      </c>
      <c r="AF26" s="60">
        <v>493</v>
      </c>
      <c r="AG26" s="60">
        <v>486</v>
      </c>
      <c r="AH26" s="60">
        <v>490</v>
      </c>
    </row>
    <row r="27" spans="1:34" s="1" customFormat="1" ht="15" customHeight="1">
      <c r="A27" s="74"/>
      <c r="B27" s="46" t="s">
        <v>43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73"/>
      <c r="Y27" s="73"/>
      <c r="Z27" s="73"/>
      <c r="AA27" s="119"/>
      <c r="AB27" s="118"/>
      <c r="AC27" s="55">
        <v>310</v>
      </c>
      <c r="AD27" s="55">
        <v>305</v>
      </c>
      <c r="AE27" s="55">
        <v>464</v>
      </c>
      <c r="AF27" s="61">
        <v>495</v>
      </c>
      <c r="AG27" s="61">
        <v>551</v>
      </c>
      <c r="AH27" s="61">
        <v>566</v>
      </c>
    </row>
    <row r="28" spans="1:34" s="1" customFormat="1" ht="15" customHeight="1">
      <c r="A28" s="74"/>
      <c r="B28" s="45" t="s">
        <v>44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73"/>
      <c r="Y28" s="73"/>
      <c r="Z28" s="73"/>
      <c r="AA28" s="119"/>
      <c r="AB28" s="118"/>
      <c r="AC28" s="54">
        <v>190</v>
      </c>
      <c r="AD28" s="54">
        <v>188</v>
      </c>
      <c r="AE28" s="54">
        <v>286</v>
      </c>
      <c r="AF28" s="60">
        <v>306</v>
      </c>
      <c r="AG28" s="60">
        <v>335</v>
      </c>
      <c r="AH28" s="60">
        <v>320</v>
      </c>
    </row>
    <row r="29" spans="1:34" s="1" customFormat="1" ht="15" customHeight="1">
      <c r="A29" s="74"/>
      <c r="B29" s="46" t="s">
        <v>45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73"/>
      <c r="Y29" s="73"/>
      <c r="Z29" s="73"/>
      <c r="AA29" s="119"/>
      <c r="AB29" s="118"/>
      <c r="AC29" s="55">
        <v>63</v>
      </c>
      <c r="AD29" s="55">
        <v>65</v>
      </c>
      <c r="AE29" s="55">
        <v>139</v>
      </c>
      <c r="AF29" s="61">
        <v>142</v>
      </c>
      <c r="AG29" s="61">
        <v>138</v>
      </c>
      <c r="AH29" s="61">
        <v>149</v>
      </c>
    </row>
    <row r="30" spans="1:34" s="1" customFormat="1" ht="15" customHeight="1">
      <c r="A30" s="74"/>
      <c r="B30" s="45" t="s">
        <v>46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73"/>
      <c r="Y30" s="73"/>
      <c r="Z30" s="73"/>
      <c r="AA30" s="119"/>
      <c r="AB30" s="118"/>
      <c r="AC30" s="54">
        <v>33</v>
      </c>
      <c r="AD30" s="54">
        <v>29</v>
      </c>
      <c r="AE30" s="54">
        <v>46</v>
      </c>
      <c r="AF30" s="60">
        <v>53</v>
      </c>
      <c r="AG30" s="60">
        <v>57</v>
      </c>
      <c r="AH30" s="60">
        <v>65</v>
      </c>
    </row>
    <row r="31" spans="1:34" s="1" customFormat="1" ht="15" customHeight="1">
      <c r="A31" s="74"/>
      <c r="B31" s="46" t="s">
        <v>47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73"/>
      <c r="Y31" s="73"/>
      <c r="Z31" s="73"/>
      <c r="AA31" s="119"/>
      <c r="AB31" s="118"/>
      <c r="AC31" s="55">
        <v>18</v>
      </c>
      <c r="AD31" s="55">
        <v>17</v>
      </c>
      <c r="AE31" s="55">
        <v>25</v>
      </c>
      <c r="AF31" s="61">
        <v>27</v>
      </c>
      <c r="AG31" s="61">
        <v>25</v>
      </c>
      <c r="AH31" s="61">
        <v>27</v>
      </c>
    </row>
    <row r="32" spans="1:34" s="1" customFormat="1" ht="15" customHeight="1">
      <c r="A32" s="74"/>
      <c r="B32" s="45" t="s">
        <v>48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73"/>
      <c r="Y32" s="73"/>
      <c r="Z32" s="73"/>
      <c r="AA32" s="119"/>
      <c r="AB32" s="118"/>
      <c r="AC32" s="54">
        <v>9</v>
      </c>
      <c r="AD32" s="54">
        <v>8</v>
      </c>
      <c r="AE32" s="54">
        <v>9</v>
      </c>
      <c r="AF32" s="60">
        <v>13</v>
      </c>
      <c r="AG32" s="60">
        <v>17</v>
      </c>
      <c r="AH32" s="60">
        <v>18</v>
      </c>
    </row>
    <row r="33" spans="1:38" s="1" customFormat="1" ht="15" customHeight="1">
      <c r="A33" s="74"/>
      <c r="B33" s="47" t="s">
        <v>49</v>
      </c>
      <c r="C33" s="27">
        <v>13</v>
      </c>
      <c r="D33" s="27">
        <v>11</v>
      </c>
      <c r="E33" s="27">
        <v>15</v>
      </c>
      <c r="F33" s="27">
        <v>15</v>
      </c>
      <c r="G33" s="27">
        <v>20</v>
      </c>
      <c r="H33" s="27">
        <v>25</v>
      </c>
      <c r="I33" s="27">
        <v>27</v>
      </c>
      <c r="J33" s="27">
        <v>29</v>
      </c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73"/>
      <c r="Y33" s="73"/>
      <c r="Z33" s="73"/>
      <c r="AA33" s="119"/>
      <c r="AB33" s="118"/>
      <c r="AC33" s="55">
        <v>8</v>
      </c>
      <c r="AD33" s="55">
        <v>8</v>
      </c>
      <c r="AE33" s="55">
        <v>9</v>
      </c>
      <c r="AF33" s="61">
        <v>8</v>
      </c>
      <c r="AG33" s="61">
        <v>8</v>
      </c>
      <c r="AH33" s="61">
        <v>7</v>
      </c>
    </row>
    <row r="34" spans="1:38" s="10" customFormat="1" ht="3" customHeight="1">
      <c r="A34" s="75"/>
      <c r="B34" s="4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33"/>
      <c r="Y34" s="33"/>
      <c r="Z34" s="33"/>
      <c r="AA34" s="99"/>
      <c r="AB34" s="100"/>
      <c r="AC34" s="56"/>
      <c r="AD34" s="56"/>
      <c r="AE34" s="56"/>
      <c r="AF34" s="62"/>
      <c r="AG34" s="62"/>
      <c r="AH34" s="62"/>
    </row>
    <row r="35" spans="1:38" s="91" customFormat="1" ht="15" customHeight="1">
      <c r="A35" s="116" t="s">
        <v>71</v>
      </c>
      <c r="B35" s="117"/>
      <c r="C35" s="86">
        <f t="shared" ref="C35:S35" si="0">SUM(C8:C33)</f>
        <v>1717</v>
      </c>
      <c r="D35" s="86">
        <f t="shared" si="0"/>
        <v>1844</v>
      </c>
      <c r="E35" s="86">
        <f t="shared" si="0"/>
        <v>1994</v>
      </c>
      <c r="F35" s="86">
        <f t="shared" si="0"/>
        <v>1996</v>
      </c>
      <c r="G35" s="86">
        <f t="shared" si="0"/>
        <v>2069</v>
      </c>
      <c r="H35" s="86">
        <f t="shared" si="0"/>
        <v>2126</v>
      </c>
      <c r="I35" s="86">
        <f t="shared" si="0"/>
        <v>2178</v>
      </c>
      <c r="J35" s="86">
        <f t="shared" si="0"/>
        <v>2233</v>
      </c>
      <c r="K35" s="86">
        <f t="shared" si="0"/>
        <v>2268</v>
      </c>
      <c r="L35" s="86">
        <f t="shared" si="0"/>
        <v>2234</v>
      </c>
      <c r="M35" s="86">
        <f t="shared" si="0"/>
        <v>2343</v>
      </c>
      <c r="N35" s="86">
        <f t="shared" si="0"/>
        <v>2365</v>
      </c>
      <c r="O35" s="86">
        <f t="shared" si="0"/>
        <v>2385</v>
      </c>
      <c r="P35" s="86">
        <f t="shared" si="0"/>
        <v>2458</v>
      </c>
      <c r="Q35" s="86">
        <f t="shared" si="0"/>
        <v>2540</v>
      </c>
      <c r="R35" s="86">
        <f t="shared" si="0"/>
        <v>2598</v>
      </c>
      <c r="S35" s="86">
        <f t="shared" si="0"/>
        <v>2606</v>
      </c>
      <c r="T35" s="86">
        <v>2445</v>
      </c>
      <c r="U35" s="86">
        <v>2522</v>
      </c>
      <c r="V35" s="87">
        <v>2599</v>
      </c>
      <c r="W35" s="87">
        <v>2701</v>
      </c>
      <c r="X35" s="88">
        <v>2795</v>
      </c>
      <c r="Y35" s="88">
        <v>2908</v>
      </c>
      <c r="Z35" s="88">
        <v>3006</v>
      </c>
      <c r="AA35" s="89">
        <v>3123</v>
      </c>
      <c r="AB35" s="89">
        <v>3207</v>
      </c>
      <c r="AC35" s="89">
        <f t="shared" ref="AC35:AH35" si="1">SUM(AC18:AC33)</f>
        <v>3281</v>
      </c>
      <c r="AD35" s="90">
        <f t="shared" si="1"/>
        <v>3276</v>
      </c>
      <c r="AE35" s="90">
        <f t="shared" si="1"/>
        <v>3485</v>
      </c>
      <c r="AF35" s="89">
        <f t="shared" si="1"/>
        <v>3653</v>
      </c>
      <c r="AG35" s="89">
        <f t="shared" si="1"/>
        <v>3712</v>
      </c>
      <c r="AH35" s="89">
        <f t="shared" si="1"/>
        <v>3688</v>
      </c>
    </row>
    <row r="36" spans="1:38" s="106" customFormat="1" ht="13.15" customHeight="1">
      <c r="A36" s="110" t="s">
        <v>54</v>
      </c>
      <c r="B36" s="111"/>
      <c r="C36" s="101">
        <v>74</v>
      </c>
      <c r="D36" s="101">
        <v>82</v>
      </c>
      <c r="E36" s="80">
        <v>101</v>
      </c>
      <c r="F36" s="80">
        <v>91</v>
      </c>
      <c r="G36" s="80">
        <v>107</v>
      </c>
      <c r="H36" s="80">
        <v>116</v>
      </c>
      <c r="I36" s="80">
        <v>132</v>
      </c>
      <c r="J36" s="80">
        <v>133</v>
      </c>
      <c r="K36" s="80">
        <v>124</v>
      </c>
      <c r="L36" s="80">
        <v>133</v>
      </c>
      <c r="M36" s="80">
        <v>135</v>
      </c>
      <c r="N36" s="80">
        <v>100</v>
      </c>
      <c r="O36" s="80">
        <v>111</v>
      </c>
      <c r="P36" s="80">
        <v>112</v>
      </c>
      <c r="Q36" s="80">
        <v>112</v>
      </c>
      <c r="R36" s="80">
        <v>121</v>
      </c>
      <c r="S36" s="80">
        <v>118</v>
      </c>
      <c r="T36" s="80">
        <v>116</v>
      </c>
      <c r="U36" s="80">
        <v>110</v>
      </c>
      <c r="V36" s="80">
        <v>106</v>
      </c>
      <c r="W36" s="80">
        <v>109</v>
      </c>
      <c r="X36" s="102">
        <v>124</v>
      </c>
      <c r="Y36" s="102">
        <v>108</v>
      </c>
      <c r="Z36" s="102">
        <v>112</v>
      </c>
      <c r="AA36" s="103">
        <v>126</v>
      </c>
      <c r="AB36" s="104">
        <v>84</v>
      </c>
      <c r="AC36" s="104">
        <v>96</v>
      </c>
      <c r="AD36" s="105">
        <v>94</v>
      </c>
      <c r="AE36" s="105">
        <v>89</v>
      </c>
      <c r="AF36" s="104">
        <v>94</v>
      </c>
      <c r="AG36" s="104">
        <v>100</v>
      </c>
      <c r="AH36" s="104">
        <v>98</v>
      </c>
    </row>
    <row r="37" spans="1:38" s="10" customFormat="1" ht="18" hidden="1" customHeight="1">
      <c r="A37" s="98" t="s">
        <v>65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</row>
    <row r="38" spans="1:38" s="36" customFormat="1" ht="18" customHeight="1">
      <c r="A38" s="85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8"/>
    </row>
    <row r="39" spans="1:38" s="36" customFormat="1" ht="18" customHeight="1">
      <c r="A39" s="35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8"/>
    </row>
    <row r="40" spans="1:38" s="36" customFormat="1" ht="18" customHeight="1">
      <c r="A40" s="35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8"/>
    </row>
    <row r="41" spans="1:38" s="24" customFormat="1" ht="28.5" customHeight="1">
      <c r="A41" s="30" t="s">
        <v>52</v>
      </c>
      <c r="B41" s="42" t="s">
        <v>51</v>
      </c>
      <c r="C41" s="25">
        <v>1993</v>
      </c>
      <c r="D41" s="25">
        <v>1994</v>
      </c>
      <c r="E41" s="25">
        <v>1995</v>
      </c>
      <c r="F41" s="25">
        <v>1996</v>
      </c>
      <c r="G41" s="25">
        <v>1997</v>
      </c>
      <c r="H41" s="25">
        <v>1998</v>
      </c>
      <c r="I41" s="25">
        <v>1999</v>
      </c>
      <c r="J41" s="25">
        <v>2000</v>
      </c>
      <c r="K41" s="25">
        <v>2001</v>
      </c>
      <c r="L41" s="25">
        <v>2002</v>
      </c>
      <c r="M41" s="25">
        <v>2003</v>
      </c>
      <c r="N41" s="25">
        <v>2004</v>
      </c>
      <c r="O41" s="25">
        <v>2005</v>
      </c>
      <c r="P41" s="25">
        <v>2006</v>
      </c>
      <c r="Q41" s="25">
        <v>2007</v>
      </c>
      <c r="R41" s="25">
        <v>2008</v>
      </c>
      <c r="S41" s="25">
        <v>2009</v>
      </c>
      <c r="T41" s="25">
        <v>2010</v>
      </c>
      <c r="U41" s="25">
        <v>2011</v>
      </c>
      <c r="V41" s="25">
        <v>2012</v>
      </c>
      <c r="W41" s="28">
        <v>2013</v>
      </c>
      <c r="X41" s="32">
        <v>2014</v>
      </c>
      <c r="Y41" s="32">
        <v>2015</v>
      </c>
      <c r="Z41" s="32">
        <v>2016</v>
      </c>
      <c r="AA41" s="84">
        <v>2018</v>
      </c>
      <c r="AB41" s="84">
        <v>2019</v>
      </c>
      <c r="AC41" s="109" t="s">
        <v>74</v>
      </c>
      <c r="AD41" s="84">
        <v>2021</v>
      </c>
      <c r="AE41" s="84">
        <v>2022</v>
      </c>
      <c r="AF41" s="84">
        <v>2023</v>
      </c>
      <c r="AG41" s="84">
        <v>2024</v>
      </c>
      <c r="AH41" s="84">
        <v>2025</v>
      </c>
    </row>
    <row r="42" spans="1:38" s="14" customFormat="1" ht="15" customHeight="1">
      <c r="A42" s="112" t="s">
        <v>32</v>
      </c>
      <c r="B42" s="113"/>
      <c r="C42" s="77">
        <v>0</v>
      </c>
      <c r="D42" s="77"/>
      <c r="E42" s="77">
        <v>46</v>
      </c>
      <c r="F42" s="77">
        <v>46</v>
      </c>
      <c r="G42" s="77">
        <v>55</v>
      </c>
      <c r="H42" s="77">
        <v>58</v>
      </c>
      <c r="I42" s="77">
        <v>66</v>
      </c>
      <c r="J42" s="77">
        <v>54</v>
      </c>
      <c r="K42" s="77">
        <v>53</v>
      </c>
      <c r="L42" s="77">
        <v>58</v>
      </c>
      <c r="M42" s="77">
        <v>77</v>
      </c>
      <c r="N42" s="77">
        <v>98</v>
      </c>
      <c r="O42" s="77">
        <v>88</v>
      </c>
      <c r="P42" s="77">
        <v>95</v>
      </c>
      <c r="Q42" s="77">
        <v>96</v>
      </c>
      <c r="R42" s="77">
        <v>97</v>
      </c>
      <c r="S42" s="77">
        <v>90</v>
      </c>
      <c r="T42" s="77">
        <v>92</v>
      </c>
      <c r="U42" s="77">
        <v>95</v>
      </c>
      <c r="V42" s="78">
        <v>95</v>
      </c>
      <c r="W42" s="78">
        <v>98</v>
      </c>
      <c r="X42" s="79">
        <v>100</v>
      </c>
      <c r="Y42" s="79">
        <v>99</v>
      </c>
      <c r="Z42" s="79">
        <v>105</v>
      </c>
      <c r="AA42" s="81">
        <v>103</v>
      </c>
      <c r="AB42" s="81">
        <v>102</v>
      </c>
      <c r="AC42" s="81">
        <v>102</v>
      </c>
      <c r="AD42" s="82">
        <v>114</v>
      </c>
      <c r="AE42" s="82">
        <v>117</v>
      </c>
      <c r="AF42" s="81">
        <v>126</v>
      </c>
      <c r="AG42" s="81">
        <v>125</v>
      </c>
      <c r="AH42" s="81">
        <v>128</v>
      </c>
    </row>
    <row r="43" spans="1:38" s="106" customFormat="1" ht="13.15" customHeight="1">
      <c r="A43" s="110" t="s">
        <v>54</v>
      </c>
      <c r="B43" s="111"/>
      <c r="C43" s="101"/>
      <c r="D43" s="101"/>
      <c r="E43" s="80">
        <v>0</v>
      </c>
      <c r="F43" s="80">
        <v>0</v>
      </c>
      <c r="G43" s="80">
        <v>1</v>
      </c>
      <c r="H43" s="80">
        <v>1</v>
      </c>
      <c r="I43" s="80">
        <v>10</v>
      </c>
      <c r="J43" s="80">
        <v>5</v>
      </c>
      <c r="K43" s="80">
        <v>4</v>
      </c>
      <c r="L43" s="80">
        <v>1</v>
      </c>
      <c r="M43" s="80">
        <v>2</v>
      </c>
      <c r="N43" s="80">
        <v>18</v>
      </c>
      <c r="O43" s="80">
        <v>18</v>
      </c>
      <c r="P43" s="80">
        <v>27</v>
      </c>
      <c r="Q43" s="80">
        <v>10</v>
      </c>
      <c r="R43" s="80">
        <v>10</v>
      </c>
      <c r="S43" s="80">
        <v>5</v>
      </c>
      <c r="T43" s="80">
        <v>15</v>
      </c>
      <c r="U43" s="80">
        <v>7</v>
      </c>
      <c r="V43" s="80">
        <v>13</v>
      </c>
      <c r="W43" s="80">
        <v>13</v>
      </c>
      <c r="X43" s="102">
        <v>17</v>
      </c>
      <c r="Y43" s="102">
        <v>10</v>
      </c>
      <c r="Z43" s="102">
        <v>10</v>
      </c>
      <c r="AA43" s="103">
        <v>2</v>
      </c>
      <c r="AB43" s="104">
        <v>1</v>
      </c>
      <c r="AC43" s="104">
        <v>1</v>
      </c>
      <c r="AD43" s="105">
        <v>1</v>
      </c>
      <c r="AE43" s="105">
        <v>0</v>
      </c>
      <c r="AF43" s="104">
        <v>0</v>
      </c>
      <c r="AG43" s="104">
        <v>0</v>
      </c>
      <c r="AH43" s="104">
        <v>1</v>
      </c>
    </row>
    <row r="44" spans="1:38" s="10" customFormat="1" ht="3" customHeight="1">
      <c r="A44" s="64"/>
      <c r="B44" s="4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34"/>
      <c r="Y44" s="34"/>
      <c r="Z44" s="34"/>
      <c r="AA44" s="59"/>
      <c r="AB44" s="59"/>
      <c r="AC44" s="59"/>
      <c r="AD44" s="63"/>
      <c r="AE44" s="63"/>
      <c r="AF44" s="59"/>
      <c r="AG44" s="59"/>
      <c r="AH44" s="59"/>
    </row>
    <row r="45" spans="1:38" s="15" customFormat="1" ht="15" customHeight="1">
      <c r="A45" s="114" t="s">
        <v>33</v>
      </c>
      <c r="B45" s="57" t="s">
        <v>11</v>
      </c>
      <c r="C45" s="26">
        <v>725</v>
      </c>
      <c r="D45" s="26">
        <v>737</v>
      </c>
      <c r="E45" s="26">
        <v>738</v>
      </c>
      <c r="F45" s="26">
        <v>719</v>
      </c>
      <c r="G45" s="26">
        <v>706</v>
      </c>
      <c r="H45" s="26">
        <v>706</v>
      </c>
      <c r="I45" s="26">
        <v>699</v>
      </c>
      <c r="J45" s="26">
        <v>703</v>
      </c>
      <c r="K45" s="26">
        <v>693</v>
      </c>
      <c r="L45" s="26">
        <v>666</v>
      </c>
      <c r="M45" s="26">
        <v>733</v>
      </c>
      <c r="N45" s="26">
        <v>702</v>
      </c>
      <c r="O45" s="26">
        <v>675</v>
      </c>
      <c r="P45" s="26">
        <v>667</v>
      </c>
      <c r="Q45" s="26">
        <v>656</v>
      </c>
      <c r="R45" s="26">
        <v>661</v>
      </c>
      <c r="S45" s="26">
        <v>653</v>
      </c>
      <c r="T45" s="26">
        <v>612</v>
      </c>
      <c r="U45" s="26">
        <v>633</v>
      </c>
      <c r="V45" s="26">
        <v>661</v>
      </c>
      <c r="W45" s="26">
        <v>669</v>
      </c>
      <c r="X45" s="31">
        <v>670</v>
      </c>
      <c r="Y45" s="31">
        <v>668</v>
      </c>
      <c r="Z45" s="31">
        <v>655</v>
      </c>
      <c r="AA45" s="60">
        <v>673</v>
      </c>
      <c r="AB45" s="60">
        <v>694</v>
      </c>
      <c r="AC45" s="60">
        <v>715</v>
      </c>
      <c r="AD45" s="54">
        <v>604</v>
      </c>
      <c r="AE45" s="54">
        <v>628</v>
      </c>
      <c r="AF45" s="60">
        <v>658</v>
      </c>
      <c r="AG45" s="60">
        <v>645</v>
      </c>
      <c r="AH45" s="60">
        <v>643</v>
      </c>
    </row>
    <row r="46" spans="1:38" s="15" customFormat="1" ht="15" customHeight="1">
      <c r="A46" s="114"/>
      <c r="B46" s="58" t="s">
        <v>12</v>
      </c>
      <c r="C46" s="27">
        <v>1051</v>
      </c>
      <c r="D46" s="27">
        <v>1106</v>
      </c>
      <c r="E46" s="27">
        <v>1075</v>
      </c>
      <c r="F46" s="27">
        <v>1080</v>
      </c>
      <c r="G46" s="27">
        <v>1040</v>
      </c>
      <c r="H46" s="27">
        <v>1024</v>
      </c>
      <c r="I46" s="27">
        <v>1032</v>
      </c>
      <c r="J46" s="27">
        <v>987</v>
      </c>
      <c r="K46" s="27">
        <v>932</v>
      </c>
      <c r="L46" s="27">
        <v>839</v>
      </c>
      <c r="M46" s="27">
        <v>842</v>
      </c>
      <c r="N46" s="27">
        <v>784</v>
      </c>
      <c r="O46" s="27">
        <v>756</v>
      </c>
      <c r="P46" s="27">
        <v>729</v>
      </c>
      <c r="Q46" s="27">
        <v>720</v>
      </c>
      <c r="R46" s="27">
        <v>693</v>
      </c>
      <c r="S46" s="27">
        <v>645</v>
      </c>
      <c r="T46" s="27">
        <v>557</v>
      </c>
      <c r="U46" s="27">
        <v>548</v>
      </c>
      <c r="V46" s="27">
        <v>511</v>
      </c>
      <c r="W46" s="27">
        <v>484</v>
      </c>
      <c r="X46" s="76">
        <v>469</v>
      </c>
      <c r="Y46" s="76">
        <v>448</v>
      </c>
      <c r="Z46" s="76">
        <v>434</v>
      </c>
      <c r="AA46" s="61">
        <v>386</v>
      </c>
      <c r="AB46" s="61">
        <v>369</v>
      </c>
      <c r="AC46" s="61">
        <v>352</v>
      </c>
      <c r="AD46" s="55">
        <v>292</v>
      </c>
      <c r="AE46" s="55">
        <v>271</v>
      </c>
      <c r="AF46" s="61">
        <v>255</v>
      </c>
      <c r="AG46" s="61">
        <v>243</v>
      </c>
      <c r="AH46" s="61">
        <v>230</v>
      </c>
    </row>
    <row r="47" spans="1:38" s="15" customFormat="1" ht="15" customHeight="1">
      <c r="A47" s="114"/>
      <c r="B47" s="57" t="s">
        <v>13</v>
      </c>
      <c r="C47" s="26">
        <v>44</v>
      </c>
      <c r="D47" s="26">
        <v>40</v>
      </c>
      <c r="E47" s="26">
        <v>38</v>
      </c>
      <c r="F47" s="26">
        <v>36</v>
      </c>
      <c r="G47" s="26">
        <v>31</v>
      </c>
      <c r="H47" s="26">
        <v>31</v>
      </c>
      <c r="I47" s="26">
        <v>29</v>
      </c>
      <c r="J47" s="26">
        <v>25</v>
      </c>
      <c r="K47" s="26">
        <v>22</v>
      </c>
      <c r="L47" s="26">
        <v>26</v>
      </c>
      <c r="M47" s="26">
        <v>28</v>
      </c>
      <c r="N47" s="26">
        <v>29</v>
      </c>
      <c r="O47" s="26">
        <v>29</v>
      </c>
      <c r="P47" s="26">
        <v>28</v>
      </c>
      <c r="Q47" s="26">
        <v>27</v>
      </c>
      <c r="R47" s="26">
        <v>29</v>
      </c>
      <c r="S47" s="26">
        <v>31</v>
      </c>
      <c r="T47" s="26">
        <v>33</v>
      </c>
      <c r="U47" s="26">
        <v>30</v>
      </c>
      <c r="V47" s="26">
        <v>35</v>
      </c>
      <c r="W47" s="26">
        <v>35</v>
      </c>
      <c r="X47" s="31">
        <v>38</v>
      </c>
      <c r="Y47" s="31">
        <v>38</v>
      </c>
      <c r="Z47" s="31">
        <v>40</v>
      </c>
      <c r="AA47" s="60">
        <v>43</v>
      </c>
      <c r="AB47" s="60">
        <v>40</v>
      </c>
      <c r="AC47" s="54">
        <v>41</v>
      </c>
      <c r="AD47" s="54">
        <v>34</v>
      </c>
      <c r="AE47" s="54">
        <v>44</v>
      </c>
      <c r="AF47" s="60">
        <v>46</v>
      </c>
      <c r="AG47" s="60">
        <v>49</v>
      </c>
      <c r="AH47" s="60">
        <v>46</v>
      </c>
    </row>
    <row r="48" spans="1:38" s="15" customFormat="1" ht="15" customHeight="1">
      <c r="A48" s="114"/>
      <c r="B48" s="58" t="s">
        <v>14</v>
      </c>
      <c r="C48" s="27">
        <v>239</v>
      </c>
      <c r="D48" s="27">
        <v>240</v>
      </c>
      <c r="E48" s="27">
        <v>237</v>
      </c>
      <c r="F48" s="27">
        <v>233</v>
      </c>
      <c r="G48" s="27">
        <v>214</v>
      </c>
      <c r="H48" s="27">
        <v>217</v>
      </c>
      <c r="I48" s="27">
        <v>216</v>
      </c>
      <c r="J48" s="27">
        <v>217</v>
      </c>
      <c r="K48" s="27">
        <v>219</v>
      </c>
      <c r="L48" s="27">
        <v>200</v>
      </c>
      <c r="M48" s="27">
        <v>192</v>
      </c>
      <c r="N48" s="27">
        <v>189</v>
      </c>
      <c r="O48" s="27">
        <v>196</v>
      </c>
      <c r="P48" s="27">
        <v>199</v>
      </c>
      <c r="Q48" s="27">
        <v>211</v>
      </c>
      <c r="R48" s="27">
        <v>208</v>
      </c>
      <c r="S48" s="27">
        <v>197</v>
      </c>
      <c r="T48" s="27">
        <v>180</v>
      </c>
      <c r="U48" s="27">
        <v>170</v>
      </c>
      <c r="V48" s="27">
        <v>167</v>
      </c>
      <c r="W48" s="27">
        <v>178</v>
      </c>
      <c r="X48" s="76">
        <v>181</v>
      </c>
      <c r="Y48" s="76">
        <v>185</v>
      </c>
      <c r="Z48" s="76">
        <v>183</v>
      </c>
      <c r="AA48" s="61">
        <v>159</v>
      </c>
      <c r="AB48" s="61">
        <v>167</v>
      </c>
      <c r="AC48" s="55">
        <v>178</v>
      </c>
      <c r="AD48" s="55">
        <v>173</v>
      </c>
      <c r="AE48" s="55">
        <v>165</v>
      </c>
      <c r="AF48" s="61">
        <v>162</v>
      </c>
      <c r="AG48" s="61">
        <v>150</v>
      </c>
      <c r="AH48" s="61">
        <v>143</v>
      </c>
    </row>
    <row r="49" spans="1:38" s="15" customFormat="1" ht="15" customHeight="1">
      <c r="A49" s="114"/>
      <c r="B49" s="57" t="s">
        <v>15</v>
      </c>
      <c r="C49" s="26">
        <v>145</v>
      </c>
      <c r="D49" s="26">
        <v>152</v>
      </c>
      <c r="E49" s="26">
        <v>157</v>
      </c>
      <c r="F49" s="26">
        <v>152</v>
      </c>
      <c r="G49" s="26">
        <v>164</v>
      </c>
      <c r="H49" s="26">
        <v>167</v>
      </c>
      <c r="I49" s="26">
        <v>175</v>
      </c>
      <c r="J49" s="26">
        <v>191</v>
      </c>
      <c r="K49" s="26">
        <v>190</v>
      </c>
      <c r="L49" s="26">
        <v>181</v>
      </c>
      <c r="M49" s="26">
        <v>182</v>
      </c>
      <c r="N49" s="26">
        <v>181</v>
      </c>
      <c r="O49" s="26">
        <v>166</v>
      </c>
      <c r="P49" s="26">
        <v>161</v>
      </c>
      <c r="Q49" s="26">
        <v>154</v>
      </c>
      <c r="R49" s="26">
        <v>151</v>
      </c>
      <c r="S49" s="26">
        <v>147</v>
      </c>
      <c r="T49" s="26">
        <v>131</v>
      </c>
      <c r="U49" s="26">
        <v>89</v>
      </c>
      <c r="V49" s="26">
        <v>84</v>
      </c>
      <c r="W49" s="26">
        <v>79</v>
      </c>
      <c r="X49" s="31">
        <v>73</v>
      </c>
      <c r="Y49" s="31">
        <v>67</v>
      </c>
      <c r="Z49" s="31">
        <v>65</v>
      </c>
      <c r="AA49" s="60">
        <v>58</v>
      </c>
      <c r="AB49" s="60">
        <v>55</v>
      </c>
      <c r="AC49" s="60">
        <v>52</v>
      </c>
      <c r="AD49" s="54">
        <v>46</v>
      </c>
      <c r="AE49" s="54">
        <v>46</v>
      </c>
      <c r="AF49" s="60">
        <v>48</v>
      </c>
      <c r="AG49" s="60">
        <v>50</v>
      </c>
      <c r="AH49" s="60">
        <v>56</v>
      </c>
    </row>
    <row r="50" spans="1:38" s="10" customFormat="1" ht="3" customHeight="1">
      <c r="A50" s="75"/>
      <c r="B50" s="41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33"/>
      <c r="Y50" s="33"/>
      <c r="Z50" s="33"/>
      <c r="AA50" s="62"/>
      <c r="AB50" s="62"/>
      <c r="AC50" s="62"/>
      <c r="AD50" s="56"/>
      <c r="AE50" s="56"/>
      <c r="AF50" s="62"/>
      <c r="AG50" s="62"/>
      <c r="AH50" s="62"/>
    </row>
    <row r="51" spans="1:38" s="97" customFormat="1" ht="15" customHeight="1">
      <c r="A51" s="92" t="s">
        <v>55</v>
      </c>
      <c r="B51" s="93"/>
      <c r="C51" s="94">
        <f t="shared" ref="C51:S51" si="2">SUM(C45:C49)</f>
        <v>2204</v>
      </c>
      <c r="D51" s="94">
        <f t="shared" si="2"/>
        <v>2275</v>
      </c>
      <c r="E51" s="94">
        <f t="shared" si="2"/>
        <v>2245</v>
      </c>
      <c r="F51" s="94">
        <f t="shared" si="2"/>
        <v>2220</v>
      </c>
      <c r="G51" s="94">
        <f t="shared" si="2"/>
        <v>2155</v>
      </c>
      <c r="H51" s="94">
        <f t="shared" si="2"/>
        <v>2145</v>
      </c>
      <c r="I51" s="94">
        <f t="shared" si="2"/>
        <v>2151</v>
      </c>
      <c r="J51" s="94">
        <f t="shared" si="2"/>
        <v>2123</v>
      </c>
      <c r="K51" s="94">
        <f t="shared" si="2"/>
        <v>2056</v>
      </c>
      <c r="L51" s="94">
        <f t="shared" si="2"/>
        <v>1912</v>
      </c>
      <c r="M51" s="94">
        <f t="shared" si="2"/>
        <v>1977</v>
      </c>
      <c r="N51" s="94">
        <f t="shared" si="2"/>
        <v>1885</v>
      </c>
      <c r="O51" s="94">
        <f t="shared" si="2"/>
        <v>1822</v>
      </c>
      <c r="P51" s="94">
        <f t="shared" si="2"/>
        <v>1784</v>
      </c>
      <c r="Q51" s="94">
        <f t="shared" si="2"/>
        <v>1768</v>
      </c>
      <c r="R51" s="94">
        <f t="shared" si="2"/>
        <v>1742</v>
      </c>
      <c r="S51" s="94">
        <f t="shared" si="2"/>
        <v>1673</v>
      </c>
      <c r="T51" s="94">
        <f t="shared" ref="T51:V51" si="3">SUM(T45:T49)</f>
        <v>1513</v>
      </c>
      <c r="U51" s="94">
        <f t="shared" ref="U51" si="4">SUM(U45:U49)</f>
        <v>1470</v>
      </c>
      <c r="V51" s="95">
        <f t="shared" si="3"/>
        <v>1458</v>
      </c>
      <c r="W51" s="95">
        <f t="shared" ref="W51" si="5">SUM(W45:W49)</f>
        <v>1445</v>
      </c>
      <c r="X51" s="96">
        <f t="shared" ref="X51:Z51" si="6">SUM(X45:X49)</f>
        <v>1431</v>
      </c>
      <c r="Y51" s="96">
        <f t="shared" si="6"/>
        <v>1406</v>
      </c>
      <c r="Z51" s="96">
        <f t="shared" si="6"/>
        <v>1377</v>
      </c>
      <c r="AA51" s="89">
        <f t="shared" ref="AA51:AH51" si="7">SUM(AA45:AA49)</f>
        <v>1319</v>
      </c>
      <c r="AB51" s="89">
        <f t="shared" si="7"/>
        <v>1325</v>
      </c>
      <c r="AC51" s="89">
        <f t="shared" si="7"/>
        <v>1338</v>
      </c>
      <c r="AD51" s="90">
        <f t="shared" si="7"/>
        <v>1149</v>
      </c>
      <c r="AE51" s="90">
        <f t="shared" si="7"/>
        <v>1154</v>
      </c>
      <c r="AF51" s="89">
        <f t="shared" ref="AF51:AG51" si="8">SUM(AF45:AF49)</f>
        <v>1169</v>
      </c>
      <c r="AG51" s="89">
        <f t="shared" si="8"/>
        <v>1137</v>
      </c>
      <c r="AH51" s="89">
        <f t="shared" si="7"/>
        <v>1118</v>
      </c>
    </row>
    <row r="52" spans="1:38" s="10" customFormat="1" ht="15" customHeight="1">
      <c r="A52" s="14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</row>
    <row r="53" spans="1:38" s="10" customFormat="1" ht="15" customHeight="1">
      <c r="A53" s="14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</row>
    <row r="54" spans="1:38" s="36" customFormat="1" ht="18" customHeight="1">
      <c r="A54" s="35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8"/>
    </row>
    <row r="55" spans="1:38" s="20" customFormat="1" ht="15" customHeight="1">
      <c r="A55" s="21" t="s">
        <v>75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>
        <v>2445</v>
      </c>
      <c r="U55" s="21">
        <v>2522</v>
      </c>
      <c r="V55" s="21">
        <v>2599</v>
      </c>
      <c r="W55" s="21">
        <v>2701</v>
      </c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</row>
    <row r="56" spans="1:38" s="20" customFormat="1" ht="15" customHeight="1">
      <c r="A56" s="21" t="s">
        <v>72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</row>
    <row r="57" spans="1:38" ht="15" customHeight="1">
      <c r="C57" s="3">
        <v>8</v>
      </c>
      <c r="D57" s="3">
        <v>6</v>
      </c>
      <c r="E57" s="3">
        <v>5</v>
      </c>
    </row>
    <row r="58" spans="1:38" hidden="1"/>
    <row r="59" spans="1:38" hidden="1"/>
    <row r="60" spans="1:38" hidden="1"/>
    <row r="61" spans="1:38" hidden="1"/>
    <row r="62" spans="1:38" hidden="1"/>
    <row r="63" spans="1:38" hidden="1"/>
    <row r="64" spans="1:38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</sheetData>
  <mergeCells count="8">
    <mergeCell ref="A43:B43"/>
    <mergeCell ref="A42:B42"/>
    <mergeCell ref="A45:A49"/>
    <mergeCell ref="A2:AH2"/>
    <mergeCell ref="A36:B36"/>
    <mergeCell ref="A35:B35"/>
    <mergeCell ref="AB18:AB33"/>
    <mergeCell ref="AA18:AA33"/>
  </mergeCells>
  <phoneticPr fontId="0" type="noConversion"/>
  <pageMargins left="0.5" right="0.5" top="0.5" bottom="0.5" header="0.3" footer="0.3"/>
  <pageSetup scale="93" orientation="portrait" horizontalDpi="4294967292" verticalDpi="4294967292" r:id="rId1"/>
  <headerFooter alignWithMargins="0">
    <oddFooter xml:space="preserve">&amp;R&amp;"Univers 75 Black,Regular"&amp;8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5243D-923A-4523-AC97-A4C243E5A6F3}">
  <dimension ref="A1:C4"/>
  <sheetViews>
    <sheetView workbookViewId="0">
      <selection activeCell="B8" sqref="B8"/>
    </sheetView>
  </sheetViews>
  <sheetFormatPr defaultRowHeight="12.75"/>
  <cols>
    <col min="1" max="1" width="22.7109375" customWidth="1"/>
    <col min="2" max="2" width="35.28515625" customWidth="1"/>
    <col min="3" max="3" width="48.28515625" bestFit="1" customWidth="1"/>
  </cols>
  <sheetData>
    <row r="1" spans="1:3">
      <c r="A1" s="83" t="s">
        <v>56</v>
      </c>
      <c r="B1" s="107" t="s">
        <v>64</v>
      </c>
      <c r="C1" s="83" t="s">
        <v>57</v>
      </c>
    </row>
    <row r="2" spans="1:3">
      <c r="A2" t="s">
        <v>58</v>
      </c>
      <c r="B2" s="108" t="s">
        <v>68</v>
      </c>
      <c r="C2" t="s">
        <v>61</v>
      </c>
    </row>
    <row r="3" spans="1:3">
      <c r="A3" t="s">
        <v>59</v>
      </c>
      <c r="B3" s="108" t="s">
        <v>69</v>
      </c>
      <c r="C3" t="s">
        <v>60</v>
      </c>
    </row>
    <row r="4" spans="1:3">
      <c r="A4" t="s">
        <v>62</v>
      </c>
      <c r="B4" s="108" t="s">
        <v>70</v>
      </c>
      <c r="C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workbookViewId="0">
      <selection activeCell="D25" sqref="D25"/>
    </sheetView>
  </sheetViews>
  <sheetFormatPr defaultRowHeight="12.75"/>
  <sheetData>
    <row r="1" spans="1:6">
      <c r="B1" s="9">
        <v>2011</v>
      </c>
      <c r="C1" s="9">
        <v>2012</v>
      </c>
      <c r="D1" s="9">
        <v>2013</v>
      </c>
      <c r="E1" s="9">
        <v>2014</v>
      </c>
      <c r="F1" s="9">
        <v>2015</v>
      </c>
    </row>
    <row r="2" spans="1:6">
      <c r="A2" s="1" t="s">
        <v>30</v>
      </c>
      <c r="B2" s="5">
        <v>8</v>
      </c>
      <c r="C2" s="5">
        <v>6</v>
      </c>
      <c r="D2" s="5">
        <v>5</v>
      </c>
      <c r="E2" s="5">
        <v>8</v>
      </c>
      <c r="F2" s="5">
        <v>5</v>
      </c>
    </row>
    <row r="3" spans="1:6">
      <c r="A3" s="1" t="s">
        <v>17</v>
      </c>
      <c r="B3" s="5">
        <v>138</v>
      </c>
      <c r="C3" s="5">
        <v>136</v>
      </c>
      <c r="D3" s="5">
        <v>127</v>
      </c>
      <c r="E3" s="5">
        <v>126</v>
      </c>
      <c r="F3" s="5">
        <v>107</v>
      </c>
    </row>
    <row r="4" spans="1:6">
      <c r="A4" s="1" t="s">
        <v>16</v>
      </c>
      <c r="B4" s="5">
        <v>126</v>
      </c>
      <c r="C4" s="5">
        <v>131</v>
      </c>
      <c r="D4" s="5">
        <v>132</v>
      </c>
      <c r="E4" s="5">
        <v>129</v>
      </c>
      <c r="F4" s="5">
        <v>135</v>
      </c>
    </row>
    <row r="5" spans="1:6">
      <c r="A5" s="1" t="s">
        <v>18</v>
      </c>
      <c r="B5" s="5">
        <v>441</v>
      </c>
      <c r="C5" s="5">
        <v>449</v>
      </c>
      <c r="D5" s="5">
        <v>484</v>
      </c>
      <c r="E5" s="5">
        <v>493</v>
      </c>
      <c r="F5" s="5">
        <v>513</v>
      </c>
    </row>
    <row r="6" spans="1:6">
      <c r="A6" s="1" t="s">
        <v>20</v>
      </c>
      <c r="B6" s="5">
        <v>417</v>
      </c>
      <c r="C6" s="5">
        <v>446</v>
      </c>
      <c r="D6" s="5">
        <v>472</v>
      </c>
      <c r="E6" s="5">
        <v>500</v>
      </c>
      <c r="F6" s="5">
        <v>526</v>
      </c>
    </row>
    <row r="7" spans="1:6">
      <c r="A7" s="1" t="s">
        <v>21</v>
      </c>
      <c r="B7" s="5">
        <v>337</v>
      </c>
      <c r="C7" s="5">
        <v>342</v>
      </c>
      <c r="D7" s="5">
        <v>339</v>
      </c>
      <c r="E7" s="5">
        <v>338</v>
      </c>
      <c r="F7" s="5">
        <v>337</v>
      </c>
    </row>
    <row r="8" spans="1:6">
      <c r="A8" s="1" t="s">
        <v>22</v>
      </c>
      <c r="B8" s="5">
        <v>379</v>
      </c>
      <c r="C8" s="5">
        <v>398</v>
      </c>
      <c r="D8" s="5">
        <v>429</v>
      </c>
      <c r="E8" s="5">
        <v>447</v>
      </c>
      <c r="F8" s="5">
        <v>487</v>
      </c>
    </row>
    <row r="9" spans="1:6">
      <c r="A9" s="1" t="s">
        <v>23</v>
      </c>
      <c r="B9" s="5">
        <v>250</v>
      </c>
      <c r="C9" s="5">
        <v>260</v>
      </c>
      <c r="D9" s="5">
        <v>265</v>
      </c>
      <c r="E9" s="5">
        <v>284</v>
      </c>
      <c r="F9" s="5">
        <v>297</v>
      </c>
    </row>
    <row r="10" spans="1:6">
      <c r="A10" s="1" t="s">
        <v>24</v>
      </c>
      <c r="B10" s="5">
        <v>248</v>
      </c>
      <c r="C10" s="5">
        <v>241</v>
      </c>
      <c r="D10" s="5">
        <v>253</v>
      </c>
      <c r="E10" s="5">
        <v>265</v>
      </c>
      <c r="F10" s="5">
        <v>280</v>
      </c>
    </row>
    <row r="11" spans="1:6">
      <c r="A11" s="1" t="s">
        <v>25</v>
      </c>
      <c r="B11" s="5">
        <v>90</v>
      </c>
      <c r="C11" s="5">
        <v>96</v>
      </c>
      <c r="D11" s="5">
        <v>97</v>
      </c>
      <c r="E11" s="5">
        <v>108</v>
      </c>
      <c r="F11" s="5">
        <v>127</v>
      </c>
    </row>
    <row r="12" spans="1:6">
      <c r="A12" s="1" t="s">
        <v>26</v>
      </c>
      <c r="B12" s="5">
        <v>44</v>
      </c>
      <c r="C12" s="5">
        <v>48</v>
      </c>
      <c r="D12" s="5">
        <v>51</v>
      </c>
      <c r="E12" s="5">
        <v>48</v>
      </c>
      <c r="F12" s="5">
        <v>49</v>
      </c>
    </row>
    <row r="13" spans="1:6">
      <c r="A13" s="1" t="s">
        <v>27</v>
      </c>
      <c r="B13" s="5">
        <v>34</v>
      </c>
      <c r="C13" s="5">
        <v>35</v>
      </c>
      <c r="D13" s="5">
        <v>36</v>
      </c>
      <c r="E13" s="5">
        <v>38</v>
      </c>
      <c r="F13" s="5">
        <v>36</v>
      </c>
    </row>
    <row r="14" spans="1:6">
      <c r="A14" s="12" t="s">
        <v>19</v>
      </c>
      <c r="B14" s="13">
        <v>10</v>
      </c>
      <c r="C14" s="13">
        <v>11</v>
      </c>
      <c r="D14" s="13">
        <v>11</v>
      </c>
      <c r="E14" s="13">
        <v>11</v>
      </c>
      <c r="F14" s="13">
        <v>9</v>
      </c>
    </row>
    <row r="34" spans="1:6">
      <c r="B34" s="9">
        <v>2011</v>
      </c>
      <c r="C34" s="9">
        <v>2012</v>
      </c>
      <c r="D34" s="9">
        <v>2013</v>
      </c>
      <c r="E34" s="9">
        <v>2014</v>
      </c>
      <c r="F34" s="9">
        <v>2015</v>
      </c>
    </row>
    <row r="35" spans="1:6">
      <c r="A35" s="1" t="s">
        <v>11</v>
      </c>
      <c r="B35" s="5">
        <v>633</v>
      </c>
      <c r="C35" s="5">
        <v>661</v>
      </c>
      <c r="D35" s="5">
        <v>669</v>
      </c>
      <c r="E35" s="5">
        <v>670</v>
      </c>
      <c r="F35" s="5">
        <v>668</v>
      </c>
    </row>
    <row r="36" spans="1:6">
      <c r="A36" s="1" t="s">
        <v>12</v>
      </c>
      <c r="B36" s="5">
        <v>548</v>
      </c>
      <c r="C36" s="5">
        <v>511</v>
      </c>
      <c r="D36" s="5">
        <v>484</v>
      </c>
      <c r="E36" s="5">
        <v>469</v>
      </c>
      <c r="F36" s="5">
        <v>448</v>
      </c>
    </row>
    <row r="37" spans="1:6">
      <c r="A37" s="1" t="s">
        <v>13</v>
      </c>
      <c r="B37" s="5">
        <v>30</v>
      </c>
      <c r="C37" s="5">
        <v>35</v>
      </c>
      <c r="D37" s="5">
        <v>35</v>
      </c>
      <c r="E37" s="5">
        <v>38</v>
      </c>
      <c r="F37" s="5">
        <v>38</v>
      </c>
    </row>
    <row r="38" spans="1:6">
      <c r="A38" s="1" t="s">
        <v>14</v>
      </c>
      <c r="B38" s="5">
        <v>170</v>
      </c>
      <c r="C38" s="5">
        <v>167</v>
      </c>
      <c r="D38" s="5">
        <v>178</v>
      </c>
      <c r="E38" s="5">
        <v>181</v>
      </c>
      <c r="F38" s="5">
        <v>185</v>
      </c>
    </row>
    <row r="39" spans="1:6">
      <c r="A39" s="12" t="s">
        <v>15</v>
      </c>
      <c r="B39" s="13">
        <v>89</v>
      </c>
      <c r="C39" s="13">
        <v>84</v>
      </c>
      <c r="D39" s="13">
        <v>79</v>
      </c>
      <c r="E39" s="13">
        <v>73</v>
      </c>
      <c r="F39" s="13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P&amp;S, Contract, Merit</vt:lpstr>
      <vt:lpstr>Data Notes</vt:lpstr>
      <vt:lpstr>Sheet1</vt:lpstr>
      <vt:lpstr>'P&amp;S, Contract, Merit'!Print_Area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Gahn, Sandra W [I RES]</dc:creator>
  <cp:lastModifiedBy>Andringa, Chris [I RES]</cp:lastModifiedBy>
  <cp:lastPrinted>2025-12-18T15:52:56Z</cp:lastPrinted>
  <dcterms:created xsi:type="dcterms:W3CDTF">1998-11-25T21:02:49Z</dcterms:created>
  <dcterms:modified xsi:type="dcterms:W3CDTF">2025-12-22T15:31:25Z</dcterms:modified>
</cp:coreProperties>
</file>