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ate1904="1"/>
  <mc:AlternateContent xmlns:mc="http://schemas.openxmlformats.org/markup-compatibility/2006">
    <mc:Choice Requires="x15">
      <x15ac:absPath xmlns:x15ac="http://schemas.microsoft.com/office/spreadsheetml/2010/11/ac" url="H:\IR Staff\Fact Book\Fact Book Pages 2023-24\__Ready to Post\"/>
    </mc:Choice>
  </mc:AlternateContent>
  <bookViews>
    <workbookView xWindow="31200" yWindow="2436" windowWidth="21600" windowHeight="12732"/>
  </bookViews>
  <sheets>
    <sheet name="Post-Graduation Status" sheetId="1" r:id="rId1"/>
    <sheet name="Data for Charts" sheetId="2" state="hidden" r:id="rId2"/>
  </sheets>
  <definedNames>
    <definedName name="_xlnm.Print_Area" localSheetId="1">'Data for Charts'!#REF!</definedName>
    <definedName name="_xlnm.Print_Area" localSheetId="0">'Post-Graduation Status'!$A$1:$O$72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17" i="1" l="1"/>
  <c r="M15" i="1"/>
  <c r="M13" i="1"/>
  <c r="M11" i="1"/>
  <c r="M9" i="1"/>
  <c r="M7" i="1"/>
  <c r="M6" i="1"/>
  <c r="M8" i="1"/>
  <c r="M10" i="1"/>
  <c r="M12" i="1"/>
  <c r="M14" i="1"/>
  <c r="H5" i="2" l="1"/>
  <c r="H6" i="2"/>
  <c r="H7" i="2"/>
  <c r="H8" i="2"/>
  <c r="H9" i="2"/>
  <c r="H4" i="2"/>
  <c r="M16" i="1"/>
  <c r="O18" i="1"/>
  <c r="N18" i="1"/>
  <c r="K18" i="1"/>
  <c r="J18" i="1"/>
  <c r="I18" i="1"/>
  <c r="H18" i="1"/>
  <c r="G18" i="1"/>
  <c r="F16" i="1"/>
  <c r="E18" i="1"/>
  <c r="D18" i="1"/>
  <c r="F14" i="1"/>
  <c r="F12" i="1"/>
  <c r="F10" i="1"/>
  <c r="F8" i="1"/>
  <c r="O17" i="1"/>
  <c r="N17" i="1"/>
  <c r="K17" i="1"/>
  <c r="J17" i="1"/>
  <c r="I17" i="1"/>
  <c r="H17" i="1"/>
  <c r="G17" i="1"/>
  <c r="O15" i="1"/>
  <c r="N15" i="1"/>
  <c r="K15" i="1"/>
  <c r="J15" i="1"/>
  <c r="I15" i="1"/>
  <c r="H15" i="1"/>
  <c r="G15" i="1"/>
  <c r="O13" i="1"/>
  <c r="N13" i="1"/>
  <c r="K13" i="1"/>
  <c r="J13" i="1"/>
  <c r="I13" i="1"/>
  <c r="H13" i="1"/>
  <c r="G13" i="1"/>
  <c r="O11" i="1"/>
  <c r="N11" i="1"/>
  <c r="K11" i="1"/>
  <c r="J11" i="1"/>
  <c r="I11" i="1"/>
  <c r="H11" i="1"/>
  <c r="G11" i="1"/>
  <c r="O9" i="1"/>
  <c r="N9" i="1"/>
  <c r="K9" i="1"/>
  <c r="J9" i="1"/>
  <c r="I9" i="1"/>
  <c r="H9" i="1"/>
  <c r="G9" i="1"/>
  <c r="I7" i="1"/>
  <c r="O7" i="1"/>
  <c r="N7" i="1"/>
  <c r="K7" i="1"/>
  <c r="J7" i="1"/>
  <c r="H7" i="1"/>
  <c r="G7" i="1"/>
  <c r="F6" i="1"/>
  <c r="M18" i="1" l="1"/>
  <c r="M19" i="1" s="1"/>
  <c r="F18" i="1"/>
  <c r="K19" i="1"/>
  <c r="I19" i="1"/>
  <c r="H19" i="1"/>
  <c r="G19" i="1"/>
  <c r="J19" i="1"/>
  <c r="O19" i="1"/>
  <c r="N19" i="1"/>
</calcChain>
</file>

<file path=xl/sharedStrings.xml><?xml version="1.0" encoding="utf-8"?>
<sst xmlns="http://schemas.openxmlformats.org/spreadsheetml/2006/main" count="58" uniqueCount="48">
  <si>
    <t>COLLEGE</t>
  </si>
  <si>
    <t>SEEKING</t>
  </si>
  <si>
    <t>Business</t>
  </si>
  <si>
    <t>Design</t>
  </si>
  <si>
    <t>Engineering</t>
  </si>
  <si>
    <t>Total</t>
  </si>
  <si>
    <t>SURVEY</t>
  </si>
  <si>
    <t xml:space="preserve">NOT </t>
  </si>
  <si>
    <t>Percent Respondents</t>
  </si>
  <si>
    <r>
      <t>EMPLOYED</t>
    </r>
    <r>
      <rPr>
        <vertAlign val="superscript"/>
        <sz val="9"/>
        <rFont val="Univers 55"/>
        <family val="2"/>
      </rPr>
      <t>2</t>
    </r>
  </si>
  <si>
    <t>NUMBER OF</t>
  </si>
  <si>
    <t>GRADUATES</t>
  </si>
  <si>
    <t>Liberal Arts and Sciences</t>
  </si>
  <si>
    <r>
      <t>IN IOWA</t>
    </r>
    <r>
      <rPr>
        <vertAlign val="superscript"/>
        <sz val="9"/>
        <rFont val="Univers 55"/>
        <family val="2"/>
      </rPr>
      <t>3</t>
    </r>
  </si>
  <si>
    <r>
      <t>PROF.</t>
    </r>
    <r>
      <rPr>
        <vertAlign val="superscript"/>
        <sz val="9"/>
        <rFont val="Univers 55"/>
        <family val="2"/>
      </rPr>
      <t>4</t>
    </r>
  </si>
  <si>
    <t>RESPONDENTS</t>
  </si>
  <si>
    <t>Human Sciences</t>
  </si>
  <si>
    <t>Agriculture and Life Sciences</t>
  </si>
  <si>
    <t>Employed</t>
  </si>
  <si>
    <t>Further Education</t>
  </si>
  <si>
    <t>Graduates</t>
  </si>
  <si>
    <t>IN IOWA</t>
  </si>
  <si>
    <t>TOTAL</t>
  </si>
  <si>
    <t>Employed in IA</t>
  </si>
  <si>
    <t>Further Education in IA</t>
  </si>
  <si>
    <r>
      <t>SEEKING</t>
    </r>
    <r>
      <rPr>
        <vertAlign val="superscript"/>
        <sz val="8"/>
        <rFont val="Univers 55"/>
      </rPr>
      <t>7</t>
    </r>
  </si>
  <si>
    <t>–––––EMPLOYED–––––</t>
  </si>
  <si>
    <r>
      <rPr>
        <vertAlign val="superscript"/>
        <sz val="8"/>
        <rFont val="Univers LT Std 55"/>
        <family val="2"/>
      </rPr>
      <t>1</t>
    </r>
    <r>
      <rPr>
        <vertAlign val="superscript"/>
        <sz val="7.5"/>
        <rFont val="Univers LT Std 55"/>
        <family val="2"/>
      </rPr>
      <t xml:space="preserve"> </t>
    </r>
    <r>
      <rPr>
        <sz val="7.5"/>
        <rFont val="Univers LT Std 55"/>
        <family val="2"/>
      </rPr>
      <t>Summary of graduates' first destinations; information from college Career Services offices' follow-up surveys conducted within six months after graduation.</t>
    </r>
  </si>
  <si>
    <r>
      <rPr>
        <vertAlign val="superscript"/>
        <sz val="8"/>
        <rFont val="Univers LT Std 55"/>
        <family val="2"/>
      </rPr>
      <t>2</t>
    </r>
    <r>
      <rPr>
        <vertAlign val="superscript"/>
        <sz val="7.5"/>
        <rFont val="Univers LT Std 55"/>
        <family val="2"/>
      </rPr>
      <t xml:space="preserve"> </t>
    </r>
    <r>
      <rPr>
        <sz val="7.5"/>
        <rFont val="Univers LT Std 55"/>
        <family val="2"/>
      </rPr>
      <t>Graduates responding to survey who had obtained full-time or part-time/temporary positions.</t>
    </r>
  </si>
  <si>
    <r>
      <rPr>
        <vertAlign val="superscript"/>
        <sz val="8"/>
        <rFont val="Univers LT Std 55"/>
        <family val="2"/>
      </rPr>
      <t>3</t>
    </r>
    <r>
      <rPr>
        <vertAlign val="superscript"/>
        <sz val="7.5"/>
        <rFont val="Univers LT Std 55"/>
        <family val="2"/>
      </rPr>
      <t xml:space="preserve"> </t>
    </r>
    <r>
      <rPr>
        <sz val="7.5"/>
        <rFont val="Univers LT Std 55"/>
        <family val="2"/>
      </rPr>
      <t>Some non-Iowa employment locations may be for initial training but position assignments to be in Iowa.</t>
    </r>
  </si>
  <si>
    <r>
      <rPr>
        <vertAlign val="superscript"/>
        <sz val="8"/>
        <rFont val="Univers LT Std 55"/>
        <family val="2"/>
      </rPr>
      <t>4</t>
    </r>
    <r>
      <rPr>
        <vertAlign val="superscript"/>
        <sz val="7.5"/>
        <rFont val="Univers LT Std 55"/>
        <family val="2"/>
      </rPr>
      <t xml:space="preserve"> </t>
    </r>
    <r>
      <rPr>
        <sz val="7.5"/>
        <rFont val="Univers LT Std 55"/>
        <family val="2"/>
      </rPr>
      <t xml:space="preserve">Employed graduates securing professional or major-related employment regardless of location. </t>
    </r>
  </si>
  <si>
    <r>
      <rPr>
        <vertAlign val="superscript"/>
        <sz val="8"/>
        <rFont val="Univers LT Std 55"/>
        <family val="2"/>
      </rPr>
      <t>5</t>
    </r>
    <r>
      <rPr>
        <vertAlign val="superscript"/>
        <sz val="7.5"/>
        <rFont val="Univers LT Std 55"/>
        <family val="2"/>
      </rPr>
      <t xml:space="preserve"> </t>
    </r>
    <r>
      <rPr>
        <sz val="7.5"/>
        <rFont val="Univers LT Std 55"/>
        <family val="2"/>
      </rPr>
      <t>Graduates responding to survey who were pursuing further education.</t>
    </r>
  </si>
  <si>
    <r>
      <rPr>
        <vertAlign val="superscript"/>
        <sz val="8"/>
        <rFont val="Univers LT Std 55"/>
        <family val="2"/>
      </rPr>
      <t>7</t>
    </r>
    <r>
      <rPr>
        <vertAlign val="superscript"/>
        <sz val="7.5"/>
        <rFont val="Univers LT Std 55"/>
        <family val="2"/>
      </rPr>
      <t xml:space="preserve"> </t>
    </r>
    <r>
      <rPr>
        <sz val="7.5"/>
        <rFont val="Univers LT Std 55"/>
        <family val="2"/>
      </rPr>
      <t xml:space="preserve">Graduates responding to survey who were seeking major-related positions.  </t>
    </r>
  </si>
  <si>
    <r>
      <rPr>
        <vertAlign val="superscript"/>
        <sz val="8"/>
        <rFont val="Univers LT Std 55"/>
        <family val="2"/>
      </rPr>
      <t>6</t>
    </r>
    <r>
      <rPr>
        <vertAlign val="superscript"/>
        <sz val="7.5"/>
        <rFont val="Univers LT Std 55"/>
        <family val="2"/>
      </rPr>
      <t xml:space="preserve"> </t>
    </r>
    <r>
      <rPr>
        <sz val="7.5"/>
        <rFont val="Univers LT Std 55"/>
        <family val="2"/>
      </rPr>
      <t>Graduates responding to survey who were either employed or pursuing further education (excludes non-respondents and not seeking).</t>
    </r>
  </si>
  <si>
    <t>Seeking</t>
  </si>
  <si>
    <t>No Info. or Not Seeking</t>
  </si>
  <si>
    <r>
      <t>OUTCOME</t>
    </r>
    <r>
      <rPr>
        <vertAlign val="superscript"/>
        <sz val="8"/>
        <rFont val="Univers 55"/>
      </rPr>
      <t>6</t>
    </r>
  </si>
  <si>
    <t>POSITIVE</t>
  </si>
  <si>
    <t>Data for chart</t>
  </si>
  <si>
    <t>Office of Institutional Research (Source: College Career Services Offices via Office of the Senior Vice President and Provost)</t>
  </si>
  <si>
    <r>
      <t xml:space="preserve">      FURTHER EDUCATION</t>
    </r>
    <r>
      <rPr>
        <vertAlign val="superscript"/>
        <sz val="8"/>
        <rFont val="Univers 55"/>
      </rPr>
      <t>5</t>
    </r>
  </si>
  <si>
    <t>Respondents</t>
  </si>
  <si>
    <t>Not Seeking</t>
  </si>
  <si>
    <t>Ag and Life Sci</t>
  </si>
  <si>
    <t>Human Sci</t>
  </si>
  <si>
    <t>LAS</t>
  </si>
  <si>
    <r>
      <t>Post-Graduation Status of 2021-2022 Bachelor's Degree Recipients</t>
    </r>
    <r>
      <rPr>
        <vertAlign val="superscript"/>
        <sz val="12"/>
        <rFont val="Univers 55"/>
        <family val="2"/>
      </rPr>
      <t>1</t>
    </r>
  </si>
  <si>
    <t>Last Updated: 1/11/2024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</si>
</sst>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???0"/>
    <numFmt numFmtId="165" formatCode="0.0%"/>
    <numFmt numFmtId="166" formatCode="?,??0"/>
  </numFmts>
  <fonts count="36">
    <font>
      <sz val="10"/>
      <name val="Univers 55"/>
    </font>
    <font>
      <sz val="14"/>
      <name val="Univers 75 Black"/>
    </font>
    <font>
      <sz val="7"/>
      <name val="Univers 55"/>
      <family val="2"/>
    </font>
    <font>
      <i/>
      <sz val="10"/>
      <name val="Berkeley"/>
      <family val="1"/>
    </font>
    <font>
      <b/>
      <sz val="14"/>
      <name val="Univers 55"/>
      <family val="2"/>
    </font>
    <font>
      <b/>
      <sz val="10"/>
      <name val="Univers 55"/>
      <family val="2"/>
    </font>
    <font>
      <b/>
      <sz val="7"/>
      <name val="Univers 55"/>
      <family val="2"/>
    </font>
    <font>
      <b/>
      <sz val="8"/>
      <name val="Univers 55"/>
      <family val="2"/>
    </font>
    <font>
      <sz val="7"/>
      <name val="Univers 55"/>
      <family val="2"/>
    </font>
    <font>
      <i/>
      <sz val="10"/>
      <name val="Berkeley"/>
      <family val="1"/>
    </font>
    <font>
      <vertAlign val="superscript"/>
      <sz val="9"/>
      <name val="Univers 55"/>
      <family val="2"/>
    </font>
    <font>
      <b/>
      <sz val="7"/>
      <name val="Univers 45 Light"/>
      <family val="2"/>
    </font>
    <font>
      <vertAlign val="superscript"/>
      <sz val="12"/>
      <name val="Univers 55"/>
      <family val="2"/>
    </font>
    <font>
      <sz val="10"/>
      <name val="Arial"/>
      <family val="2"/>
    </font>
    <font>
      <sz val="10"/>
      <name val="Arial"/>
      <family val="2"/>
    </font>
    <font>
      <i/>
      <sz val="9"/>
      <name val="Berkeley"/>
      <family val="1"/>
    </font>
    <font>
      <b/>
      <sz val="7"/>
      <name val="Univers 55"/>
    </font>
    <font>
      <sz val="8"/>
      <name val="Univers LT Std 55"/>
      <family val="2"/>
    </font>
    <font>
      <vertAlign val="superscript"/>
      <sz val="8"/>
      <name val="Univers LT Std 55"/>
      <family val="2"/>
    </font>
    <font>
      <vertAlign val="superscript"/>
      <sz val="8"/>
      <name val="Univers 55"/>
    </font>
    <font>
      <vertAlign val="superscript"/>
      <sz val="7.5"/>
      <name val="Univers LT Std 55"/>
      <family val="2"/>
    </font>
    <font>
      <sz val="7.5"/>
      <name val="Univers LT Std 55"/>
      <family val="2"/>
    </font>
    <font>
      <sz val="7.5"/>
      <color indexed="8"/>
      <name val="Univers LT Std 55"/>
      <family val="2"/>
    </font>
    <font>
      <b/>
      <i/>
      <sz val="20"/>
      <name val="Arial"/>
      <family val="2"/>
    </font>
    <font>
      <i/>
      <sz val="20"/>
      <name val="Arial"/>
      <family val="2"/>
    </font>
    <font>
      <b/>
      <sz val="9"/>
      <name val="Arial"/>
      <family val="2"/>
    </font>
    <font>
      <b/>
      <sz val="9"/>
      <name val="Arial Narrow"/>
      <family val="2"/>
    </font>
    <font>
      <sz val="8"/>
      <name val="Arial Narrow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color rgb="FF000000"/>
      <name val="Arial"/>
      <family val="2"/>
    </font>
    <font>
      <sz val="8"/>
      <color rgb="FF000000"/>
      <name val="Arial"/>
      <family val="2"/>
    </font>
    <font>
      <b/>
      <sz val="10"/>
      <name val="Univers 55"/>
    </font>
    <font>
      <sz val="9"/>
      <name val="Univers 55"/>
      <family val="2"/>
    </font>
    <font>
      <sz val="9"/>
      <name val="Univers 55"/>
    </font>
    <font>
      <b/>
      <sz val="9"/>
      <name val="Univers 45 Light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indexed="64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indexed="64"/>
      </bottom>
      <diagonal/>
    </border>
    <border>
      <left/>
      <right/>
      <top style="thin">
        <color theme="0" tint="-0.14999847407452621"/>
      </top>
      <bottom style="thin">
        <color indexed="64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indexed="64"/>
      </bottom>
      <diagonal/>
    </border>
    <border>
      <left style="thin">
        <color theme="0" tint="-0.14999847407452621"/>
      </left>
      <right/>
      <top/>
      <bottom style="thin">
        <color indexed="64"/>
      </bottom>
      <diagonal/>
    </border>
  </borders>
  <cellStyleXfs count="3">
    <xf numFmtId="0" fontId="0" fillId="0" borderId="0"/>
    <xf numFmtId="0" fontId="14" fillId="0" borderId="0"/>
    <xf numFmtId="0" fontId="13" fillId="0" borderId="0"/>
  </cellStyleXfs>
  <cellXfs count="112">
    <xf numFmtId="0" fontId="0" fillId="0" borderId="0" xfId="0"/>
    <xf numFmtId="0" fontId="2" fillId="0" borderId="0" xfId="0" applyFont="1"/>
    <xf numFmtId="0" fontId="1" fillId="0" borderId="0" xfId="0" applyFont="1" applyAlignment="1">
      <alignment horizontal="left"/>
    </xf>
    <xf numFmtId="164" fontId="2" fillId="0" borderId="0" xfId="0" applyNumberFormat="1" applyFont="1"/>
    <xf numFmtId="164" fontId="6" fillId="0" borderId="1" xfId="0" applyNumberFormat="1" applyFont="1" applyBorder="1" applyAlignment="1">
      <alignment horizontal="left"/>
    </xf>
    <xf numFmtId="0" fontId="6" fillId="0" borderId="1" xfId="0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164" fontId="5" fillId="0" borderId="0" xfId="0" applyNumberFormat="1" applyFont="1"/>
    <xf numFmtId="0" fontId="6" fillId="0" borderId="0" xfId="0" applyFont="1"/>
    <xf numFmtId="0" fontId="6" fillId="0" borderId="0" xfId="0" applyFont="1" applyAlignment="1">
      <alignment horizontal="center"/>
    </xf>
    <xf numFmtId="0" fontId="5" fillId="0" borderId="0" xfId="0" applyFont="1"/>
    <xf numFmtId="164" fontId="6" fillId="0" borderId="0" xfId="0" applyNumberFormat="1" applyFont="1"/>
    <xf numFmtId="0" fontId="8" fillId="0" borderId="0" xfId="0" applyFont="1"/>
    <xf numFmtId="164" fontId="8" fillId="0" borderId="0" xfId="0" applyNumberFormat="1" applyFont="1" applyAlignment="1">
      <alignment horizontal="left"/>
    </xf>
    <xf numFmtId="166" fontId="8" fillId="0" borderId="0" xfId="0" applyNumberFormat="1" applyFont="1" applyAlignment="1">
      <alignment horizontal="center"/>
    </xf>
    <xf numFmtId="165" fontId="8" fillId="0" borderId="0" xfId="0" applyNumberFormat="1" applyFont="1" applyAlignment="1">
      <alignment horizontal="center"/>
    </xf>
    <xf numFmtId="166" fontId="11" fillId="0" borderId="0" xfId="0" applyNumberFormat="1" applyFont="1" applyAlignment="1">
      <alignment horizontal="left"/>
    </xf>
    <xf numFmtId="166" fontId="11" fillId="0" borderId="0" xfId="0" applyNumberFormat="1" applyFont="1" applyAlignment="1">
      <alignment horizontal="center"/>
    </xf>
    <xf numFmtId="165" fontId="11" fillId="0" borderId="0" xfId="0" applyNumberFormat="1" applyFont="1" applyAlignment="1">
      <alignment horizontal="center"/>
    </xf>
    <xf numFmtId="165" fontId="11" fillId="0" borderId="0" xfId="0" applyNumberFormat="1" applyFont="1" applyAlignment="1">
      <alignment horizontal="left"/>
    </xf>
    <xf numFmtId="164" fontId="9" fillId="0" borderId="0" xfId="0" applyNumberFormat="1" applyFont="1"/>
    <xf numFmtId="165" fontId="8" fillId="0" borderId="0" xfId="0" applyNumberFormat="1" applyFont="1"/>
    <xf numFmtId="0" fontId="11" fillId="0" borderId="0" xfId="0" applyFont="1"/>
    <xf numFmtId="165" fontId="11" fillId="0" borderId="0" xfId="0" applyNumberFormat="1" applyFont="1"/>
    <xf numFmtId="165" fontId="8" fillId="0" borderId="1" xfId="0" applyNumberFormat="1" applyFont="1" applyBorder="1"/>
    <xf numFmtId="164" fontId="3" fillId="0" borderId="0" xfId="0" applyNumberFormat="1" applyFont="1"/>
    <xf numFmtId="165" fontId="8" fillId="2" borderId="0" xfId="0" applyNumberFormat="1" applyFont="1" applyFill="1"/>
    <xf numFmtId="165" fontId="8" fillId="2" borderId="0" xfId="0" applyNumberFormat="1" applyFont="1" applyFill="1" applyAlignment="1">
      <alignment horizontal="left"/>
    </xf>
    <xf numFmtId="166" fontId="8" fillId="2" borderId="0" xfId="0" applyNumberFormat="1" applyFont="1" applyFill="1" applyAlignment="1">
      <alignment horizontal="center"/>
    </xf>
    <xf numFmtId="165" fontId="8" fillId="2" borderId="0" xfId="0" applyNumberFormat="1" applyFont="1" applyFill="1" applyAlignment="1">
      <alignment horizontal="center"/>
    </xf>
    <xf numFmtId="164" fontId="8" fillId="2" borderId="0" xfId="0" applyNumberFormat="1" applyFont="1" applyFill="1" applyAlignment="1">
      <alignment horizontal="left"/>
    </xf>
    <xf numFmtId="165" fontId="8" fillId="3" borderId="0" xfId="0" applyNumberFormat="1" applyFont="1" applyFill="1" applyAlignment="1">
      <alignment horizontal="center"/>
    </xf>
    <xf numFmtId="0" fontId="16" fillId="0" borderId="1" xfId="0" applyFont="1" applyBorder="1" applyAlignment="1">
      <alignment horizontal="center" wrapText="1"/>
    </xf>
    <xf numFmtId="164" fontId="8" fillId="3" borderId="0" xfId="0" applyNumberFormat="1" applyFont="1" applyFill="1" applyAlignment="1">
      <alignment horizontal="left"/>
    </xf>
    <xf numFmtId="166" fontId="8" fillId="3" borderId="0" xfId="0" applyNumberFormat="1" applyFont="1" applyFill="1" applyAlignment="1">
      <alignment horizontal="center"/>
    </xf>
    <xf numFmtId="165" fontId="8" fillId="3" borderId="0" xfId="0" applyNumberFormat="1" applyFont="1" applyFill="1" applyAlignment="1">
      <alignment horizontal="left"/>
    </xf>
    <xf numFmtId="165" fontId="8" fillId="3" borderId="1" xfId="0" applyNumberFormat="1" applyFont="1" applyFill="1" applyBorder="1" applyAlignment="1">
      <alignment horizontal="left"/>
    </xf>
    <xf numFmtId="166" fontId="8" fillId="3" borderId="1" xfId="0" applyNumberFormat="1" applyFont="1" applyFill="1" applyBorder="1" applyAlignment="1">
      <alignment horizontal="center"/>
    </xf>
    <xf numFmtId="165" fontId="16" fillId="3" borderId="0" xfId="0" applyNumberFormat="1" applyFont="1" applyFill="1" applyAlignment="1">
      <alignment horizontal="center"/>
    </xf>
    <xf numFmtId="166" fontId="11" fillId="3" borderId="0" xfId="0" applyNumberFormat="1" applyFont="1" applyFill="1" applyAlignment="1">
      <alignment horizontal="left"/>
    </xf>
    <xf numFmtId="165" fontId="11" fillId="3" borderId="0" xfId="0" applyNumberFormat="1" applyFont="1" applyFill="1" applyAlignment="1">
      <alignment horizontal="left"/>
    </xf>
    <xf numFmtId="166" fontId="11" fillId="3" borderId="0" xfId="0" applyNumberFormat="1" applyFont="1" applyFill="1" applyAlignment="1">
      <alignment horizontal="center"/>
    </xf>
    <xf numFmtId="165" fontId="11" fillId="3" borderId="0" xfId="0" applyNumberFormat="1" applyFont="1" applyFill="1" applyAlignment="1">
      <alignment horizontal="center"/>
    </xf>
    <xf numFmtId="164" fontId="6" fillId="0" borderId="3" xfId="0" applyNumberFormat="1" applyFont="1" applyBorder="1" applyAlignment="1">
      <alignment horizontal="left"/>
    </xf>
    <xf numFmtId="0" fontId="6" fillId="0" borderId="4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6" fillId="0" borderId="5" xfId="0" applyFont="1" applyBorder="1" applyAlignment="1">
      <alignment horizontal="center" wrapText="1"/>
    </xf>
    <xf numFmtId="166" fontId="2" fillId="2" borderId="0" xfId="0" applyNumberFormat="1" applyFont="1" applyFill="1" applyAlignment="1">
      <alignment horizontal="center"/>
    </xf>
    <xf numFmtId="165" fontId="2" fillId="2" borderId="0" xfId="0" applyNumberFormat="1" applyFont="1" applyFill="1" applyAlignment="1">
      <alignment horizontal="center"/>
    </xf>
    <xf numFmtId="166" fontId="2" fillId="3" borderId="0" xfId="0" applyNumberFormat="1" applyFont="1" applyFill="1" applyAlignment="1">
      <alignment horizontal="center"/>
    </xf>
    <xf numFmtId="0" fontId="17" fillId="0" borderId="0" xfId="0" applyFont="1"/>
    <xf numFmtId="165" fontId="8" fillId="2" borderId="0" xfId="0" applyNumberFormat="1" applyFont="1" applyFill="1" applyAlignment="1">
      <alignment horizontal="right"/>
    </xf>
    <xf numFmtId="0" fontId="8" fillId="2" borderId="0" xfId="0" applyFont="1" applyFill="1" applyAlignment="1">
      <alignment horizontal="right"/>
    </xf>
    <xf numFmtId="166" fontId="8" fillId="2" borderId="0" xfId="0" applyNumberFormat="1" applyFont="1" applyFill="1" applyAlignment="1">
      <alignment horizontal="right"/>
    </xf>
    <xf numFmtId="0" fontId="6" fillId="0" borderId="1" xfId="0" applyFont="1" applyBorder="1" applyAlignment="1">
      <alignment horizontal="right" wrapText="1"/>
    </xf>
    <xf numFmtId="0" fontId="22" fillId="0" borderId="0" xfId="0" applyFont="1"/>
    <xf numFmtId="3" fontId="22" fillId="0" borderId="0" xfId="0" applyNumberFormat="1" applyFont="1" applyAlignment="1">
      <alignment horizontal="right"/>
    </xf>
    <xf numFmtId="0" fontId="21" fillId="0" borderId="0" xfId="0" applyFont="1"/>
    <xf numFmtId="165" fontId="2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0" fontId="26" fillId="0" borderId="0" xfId="0" applyFont="1" applyAlignment="1">
      <alignment wrapText="1"/>
    </xf>
    <xf numFmtId="3" fontId="25" fillId="0" borderId="0" xfId="0" applyNumberFormat="1" applyFont="1" applyAlignment="1">
      <alignment horizontal="right" vertical="center" wrapText="1"/>
    </xf>
    <xf numFmtId="0" fontId="26" fillId="0" borderId="0" xfId="0" applyFont="1" applyAlignment="1">
      <alignment horizontal="center" vertical="center" wrapText="1"/>
    </xf>
    <xf numFmtId="3" fontId="30" fillId="0" borderId="0" xfId="1" applyNumberFormat="1" applyFont="1" applyAlignment="1">
      <alignment horizontal="center" vertical="center" wrapText="1"/>
    </xf>
    <xf numFmtId="0" fontId="26" fillId="0" borderId="0" xfId="0" applyFont="1" applyAlignment="1">
      <alignment horizontal="left"/>
    </xf>
    <xf numFmtId="0" fontId="26" fillId="0" borderId="0" xfId="0" applyFont="1"/>
    <xf numFmtId="166" fontId="8" fillId="2" borderId="0" xfId="0" applyNumberFormat="1" applyFont="1" applyFill="1" applyAlignment="1">
      <alignment horizontal="left"/>
    </xf>
    <xf numFmtId="166" fontId="8" fillId="3" borderId="0" xfId="0" applyNumberFormat="1" applyFont="1" applyFill="1" applyAlignment="1">
      <alignment horizontal="left"/>
    </xf>
    <xf numFmtId="166" fontId="8" fillId="3" borderId="1" xfId="0" applyNumberFormat="1" applyFont="1" applyFill="1" applyBorder="1" applyAlignment="1">
      <alignment horizontal="left"/>
    </xf>
    <xf numFmtId="166" fontId="11" fillId="3" borderId="2" xfId="0" applyNumberFormat="1" applyFont="1" applyFill="1" applyBorder="1" applyAlignment="1">
      <alignment horizontal="center"/>
    </xf>
    <xf numFmtId="166" fontId="11" fillId="3" borderId="2" xfId="0" applyNumberFormat="1" applyFont="1" applyFill="1" applyBorder="1" applyAlignment="1">
      <alignment horizontal="right"/>
    </xf>
    <xf numFmtId="165" fontId="16" fillId="0" borderId="0" xfId="0" applyNumberFormat="1" applyFont="1" applyAlignment="1">
      <alignment horizontal="center"/>
    </xf>
    <xf numFmtId="165" fontId="16" fillId="0" borderId="0" xfId="0" applyNumberFormat="1" applyFont="1" applyAlignment="1">
      <alignment horizontal="right"/>
    </xf>
    <xf numFmtId="165" fontId="8" fillId="0" borderId="0" xfId="0" applyNumberFormat="1" applyFont="1" applyAlignment="1">
      <alignment horizontal="right"/>
    </xf>
    <xf numFmtId="0" fontId="8" fillId="0" borderId="0" xfId="0" applyFont="1" applyAlignment="1">
      <alignment horizontal="right"/>
    </xf>
    <xf numFmtId="166" fontId="8" fillId="0" borderId="0" xfId="0" applyNumberFormat="1" applyFont="1" applyAlignment="1">
      <alignment horizontal="right"/>
    </xf>
    <xf numFmtId="164" fontId="33" fillId="0" borderId="0" xfId="0" applyNumberFormat="1" applyFont="1" applyAlignment="1">
      <alignment horizontal="center" wrapText="1"/>
    </xf>
    <xf numFmtId="0" fontId="34" fillId="0" borderId="0" xfId="0" applyFont="1" applyAlignment="1">
      <alignment horizontal="center"/>
    </xf>
    <xf numFmtId="165" fontId="33" fillId="0" borderId="0" xfId="0" applyNumberFormat="1" applyFont="1" applyAlignment="1">
      <alignment horizontal="center" wrapText="1"/>
    </xf>
    <xf numFmtId="164" fontId="33" fillId="0" borderId="1" xfId="0" applyNumberFormat="1" applyFont="1" applyBorder="1" applyAlignment="1">
      <alignment horizontal="center" wrapText="1"/>
    </xf>
    <xf numFmtId="166" fontId="35" fillId="0" borderId="0" xfId="0" applyNumberFormat="1" applyFont="1" applyAlignment="1">
      <alignment horizontal="center"/>
    </xf>
    <xf numFmtId="3" fontId="34" fillId="0" borderId="0" xfId="0" applyNumberFormat="1" applyFont="1" applyAlignment="1">
      <alignment horizontal="center"/>
    </xf>
    <xf numFmtId="3" fontId="35" fillId="0" borderId="0" xfId="0" applyNumberFormat="1" applyFont="1" applyAlignment="1">
      <alignment horizontal="center" vertical="center"/>
    </xf>
    <xf numFmtId="0" fontId="6" fillId="0" borderId="6" xfId="0" applyFont="1" applyBorder="1" applyAlignment="1">
      <alignment horizontal="center" wrapText="1"/>
    </xf>
    <xf numFmtId="0" fontId="6" fillId="0" borderId="7" xfId="0" applyFont="1" applyBorder="1" applyAlignment="1">
      <alignment horizontal="center" wrapText="1"/>
    </xf>
    <xf numFmtId="3" fontId="33" fillId="4" borderId="0" xfId="0" applyNumberFormat="1" applyFont="1" applyFill="1" applyAlignment="1">
      <alignment horizontal="center"/>
    </xf>
    <xf numFmtId="3" fontId="33" fillId="4" borderId="1" xfId="0" applyNumberFormat="1" applyFont="1" applyFill="1" applyBorder="1" applyAlignment="1">
      <alignment horizontal="center"/>
    </xf>
    <xf numFmtId="3" fontId="25" fillId="0" borderId="0" xfId="0" applyNumberFormat="1" applyFont="1" applyAlignment="1">
      <alignment horizontal="center" vertical="center" wrapText="1"/>
    </xf>
    <xf numFmtId="3" fontId="25" fillId="0" borderId="0" xfId="0" applyNumberFormat="1" applyFont="1" applyAlignment="1">
      <alignment horizontal="center"/>
    </xf>
    <xf numFmtId="0" fontId="27" fillId="0" borderId="0" xfId="0" applyFont="1" applyAlignment="1">
      <alignment vertical="center" wrapText="1"/>
    </xf>
    <xf numFmtId="0" fontId="28" fillId="0" borderId="0" xfId="0" applyFont="1" applyAlignment="1">
      <alignment horizontal="center" vertical="center" wrapText="1"/>
    </xf>
    <xf numFmtId="165" fontId="28" fillId="0" borderId="0" xfId="0" applyNumberFormat="1" applyFont="1" applyAlignment="1">
      <alignment horizontal="center" vertical="center" wrapText="1"/>
    </xf>
    <xf numFmtId="0" fontId="31" fillId="0" borderId="0" xfId="1" applyFont="1" applyAlignment="1">
      <alignment horizontal="center" vertical="center" wrapText="1"/>
    </xf>
    <xf numFmtId="0" fontId="27" fillId="0" borderId="0" xfId="0" applyFont="1" applyAlignment="1">
      <alignment horizontal="left" vertical="center" wrapText="1"/>
    </xf>
    <xf numFmtId="0" fontId="32" fillId="0" borderId="0" xfId="0" applyFont="1"/>
    <xf numFmtId="0" fontId="25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/>
    </xf>
    <xf numFmtId="165" fontId="29" fillId="0" borderId="0" xfId="0" applyNumberFormat="1" applyFont="1" applyAlignment="1">
      <alignment horizontal="center" vertical="center" wrapText="1"/>
    </xf>
    <xf numFmtId="3" fontId="25" fillId="0" borderId="0" xfId="1" applyNumberFormat="1" applyFont="1" applyAlignment="1">
      <alignment horizontal="center" vertical="center" wrapText="1"/>
    </xf>
    <xf numFmtId="3" fontId="0" fillId="0" borderId="0" xfId="0" applyNumberFormat="1"/>
    <xf numFmtId="165" fontId="0" fillId="0" borderId="0" xfId="0" applyNumberFormat="1"/>
    <xf numFmtId="49" fontId="0" fillId="0" borderId="0" xfId="0" applyNumberFormat="1"/>
    <xf numFmtId="165" fontId="8" fillId="0" borderId="0" xfId="0" applyNumberFormat="1" applyFont="1" applyFill="1" applyAlignment="1">
      <alignment horizontal="center"/>
    </xf>
    <xf numFmtId="164" fontId="3" fillId="0" borderId="0" xfId="0" applyNumberFormat="1" applyFont="1" applyAlignment="1">
      <alignment horizontal="left"/>
    </xf>
    <xf numFmtId="164" fontId="20" fillId="0" borderId="0" xfId="0" applyNumberFormat="1" applyFont="1" applyAlignment="1">
      <alignment horizontal="left"/>
    </xf>
    <xf numFmtId="0" fontId="4" fillId="0" borderId="0" xfId="0" applyFont="1" applyAlignment="1">
      <alignment horizontal="left"/>
    </xf>
    <xf numFmtId="164" fontId="15" fillId="0" borderId="0" xfId="0" applyNumberFormat="1" applyFont="1" applyAlignment="1">
      <alignment horizontal="left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23" fillId="0" borderId="0" xfId="0" applyFont="1" applyAlignment="1">
      <alignment horizontal="right"/>
    </xf>
    <xf numFmtId="0" fontId="24" fillId="0" borderId="0" xfId="0" applyFont="1" applyAlignment="1">
      <alignment horizontal="right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Univers 45 Light"/>
                <a:ea typeface="Univers 45 Light"/>
                <a:cs typeface="Univers 45 Light"/>
              </a:defRPr>
            </a:pPr>
            <a:r>
              <a:rPr lang="en-US"/>
              <a:t>Number of Graduates by Category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7.0146710141857305E-2"/>
          <c:y val="0.12398317994491334"/>
          <c:w val="0.73460701033060527"/>
          <c:h val="0.73828588142024765"/>
        </c:manualLayout>
      </c:layout>
      <c:barChart>
        <c:barDir val="col"/>
        <c:grouping val="stacked"/>
        <c:varyColors val="0"/>
        <c:ser>
          <c:idx val="5"/>
          <c:order val="0"/>
          <c:tx>
            <c:strRef>
              <c:f>'Data for Charts'!$D$3</c:f>
              <c:strCache>
                <c:ptCount val="1"/>
                <c:pt idx="0">
                  <c:v>Employed</c:v>
                </c:pt>
              </c:strCache>
            </c:strRef>
          </c:tx>
          <c:spPr>
            <a:solidFill>
              <a:srgbClr val="076D54"/>
            </a:solidFill>
          </c:spPr>
          <c:invertIfNegative val="0"/>
          <c:cat>
            <c:strRef>
              <c:f>'Data for Charts'!$A$4:$A$9</c:f>
              <c:strCache>
                <c:ptCount val="6"/>
                <c:pt idx="0">
                  <c:v>Ag and Life Sci</c:v>
                </c:pt>
                <c:pt idx="1">
                  <c:v>Business</c:v>
                </c:pt>
                <c:pt idx="2">
                  <c:v>Design</c:v>
                </c:pt>
                <c:pt idx="3">
                  <c:v>Engineering</c:v>
                </c:pt>
                <c:pt idx="4">
                  <c:v>Human Sci</c:v>
                </c:pt>
                <c:pt idx="5">
                  <c:v>LAS</c:v>
                </c:pt>
              </c:strCache>
            </c:strRef>
          </c:cat>
          <c:val>
            <c:numRef>
              <c:f>'Data for Charts'!$D$4:$D$9</c:f>
              <c:numCache>
                <c:formatCode>?,??0</c:formatCode>
                <c:ptCount val="6"/>
                <c:pt idx="0">
                  <c:v>783</c:v>
                </c:pt>
                <c:pt idx="1">
                  <c:v>998</c:v>
                </c:pt>
                <c:pt idx="2">
                  <c:v>249</c:v>
                </c:pt>
                <c:pt idx="3">
                  <c:v>1220</c:v>
                </c:pt>
                <c:pt idx="4">
                  <c:v>553</c:v>
                </c:pt>
                <c:pt idx="5">
                  <c:v>750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F6B-4080-BB8A-AC8592763699}"/>
            </c:ext>
          </c:extLst>
        </c:ser>
        <c:ser>
          <c:idx val="6"/>
          <c:order val="1"/>
          <c:tx>
            <c:strRef>
              <c:f>'Data for Charts'!$F$3</c:f>
              <c:strCache>
                <c:ptCount val="1"/>
                <c:pt idx="0">
                  <c:v>Further Education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strRef>
              <c:f>'Data for Charts'!$A$4:$A$9</c:f>
              <c:strCache>
                <c:ptCount val="6"/>
                <c:pt idx="0">
                  <c:v>Ag and Life Sci</c:v>
                </c:pt>
                <c:pt idx="1">
                  <c:v>Business</c:v>
                </c:pt>
                <c:pt idx="2">
                  <c:v>Design</c:v>
                </c:pt>
                <c:pt idx="3">
                  <c:v>Engineering</c:v>
                </c:pt>
                <c:pt idx="4">
                  <c:v>Human Sci</c:v>
                </c:pt>
                <c:pt idx="5">
                  <c:v>LAS</c:v>
                </c:pt>
              </c:strCache>
            </c:strRef>
          </c:cat>
          <c:val>
            <c:numRef>
              <c:f>'Data for Charts'!$F$4:$F$9</c:f>
              <c:numCache>
                <c:formatCode>?,??0</c:formatCode>
                <c:ptCount val="6"/>
                <c:pt idx="0">
                  <c:v>149</c:v>
                </c:pt>
                <c:pt idx="1">
                  <c:v>113</c:v>
                </c:pt>
                <c:pt idx="2">
                  <c:v>26</c:v>
                </c:pt>
                <c:pt idx="3">
                  <c:v>127</c:v>
                </c:pt>
                <c:pt idx="4">
                  <c:v>162</c:v>
                </c:pt>
                <c:pt idx="5">
                  <c:v>284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F6B-4080-BB8A-AC8592763699}"/>
            </c:ext>
          </c:extLst>
        </c:ser>
        <c:ser>
          <c:idx val="0"/>
          <c:order val="2"/>
          <c:tx>
            <c:strRef>
              <c:f>'Data for Charts'!$H$3</c:f>
              <c:strCache>
                <c:ptCount val="1"/>
                <c:pt idx="0">
                  <c:v>No Info. or Not Seeking</c:v>
                </c:pt>
              </c:strCache>
            </c:strRef>
          </c:tx>
          <c:invertIfNegative val="0"/>
          <c:cat>
            <c:strRef>
              <c:f>'Data for Charts'!$A$4:$A$9</c:f>
              <c:strCache>
                <c:ptCount val="6"/>
                <c:pt idx="0">
                  <c:v>Ag and Life Sci</c:v>
                </c:pt>
                <c:pt idx="1">
                  <c:v>Business</c:v>
                </c:pt>
                <c:pt idx="2">
                  <c:v>Design</c:v>
                </c:pt>
                <c:pt idx="3">
                  <c:v>Engineering</c:v>
                </c:pt>
                <c:pt idx="4">
                  <c:v>Human Sci</c:v>
                </c:pt>
                <c:pt idx="5">
                  <c:v>LAS</c:v>
                </c:pt>
              </c:strCache>
            </c:strRef>
          </c:cat>
          <c:val>
            <c:numRef>
              <c:f>'Data for Charts'!$H$4:$H$9</c:f>
              <c:numCache>
                <c:formatCode>#,##0</c:formatCode>
                <c:ptCount val="6"/>
                <c:pt idx="0">
                  <c:v>95</c:v>
                </c:pt>
                <c:pt idx="1">
                  <c:v>114</c:v>
                </c:pt>
                <c:pt idx="2">
                  <c:v>61</c:v>
                </c:pt>
                <c:pt idx="3">
                  <c:v>192</c:v>
                </c:pt>
                <c:pt idx="4">
                  <c:v>127</c:v>
                </c:pt>
                <c:pt idx="5">
                  <c:v>272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F6B-4080-BB8A-AC8592763699}"/>
            </c:ext>
          </c:extLst>
        </c:ser>
        <c:ser>
          <c:idx val="1"/>
          <c:order val="3"/>
          <c:tx>
            <c:strRef>
              <c:f>'Data for Charts'!$I$3</c:f>
              <c:strCache>
                <c:ptCount val="1"/>
                <c:pt idx="0">
                  <c:v>Seeking</c:v>
                </c:pt>
              </c:strCache>
            </c:strRef>
          </c:tx>
          <c:invertIfNegative val="0"/>
          <c:val>
            <c:numRef>
              <c:f>'Data for Charts'!$I$4:$I$9</c:f>
              <c:numCache>
                <c:formatCode>?,??0</c:formatCode>
                <c:ptCount val="6"/>
                <c:pt idx="0">
                  <c:v>10</c:v>
                </c:pt>
                <c:pt idx="1">
                  <c:v>31</c:v>
                </c:pt>
                <c:pt idx="2">
                  <c:v>17</c:v>
                </c:pt>
                <c:pt idx="3">
                  <c:v>46</c:v>
                </c:pt>
                <c:pt idx="4">
                  <c:v>18</c:v>
                </c:pt>
                <c:pt idx="5">
                  <c:v>133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AA27-4622-8482-E3A7993B12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793536"/>
        <c:axId val="6794320"/>
      </c:barChart>
      <c:catAx>
        <c:axId val="67935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Univers 45 Light" pitchFamily="34" charset="0"/>
                <a:ea typeface="Berkeley"/>
                <a:cs typeface="Berkeley"/>
              </a:defRPr>
            </a:pPr>
            <a:endParaRPr lang="en-US"/>
          </a:p>
        </c:txPr>
        <c:crossAx val="6794320"/>
        <c:crosses val="autoZero"/>
        <c:auto val="1"/>
        <c:lblAlgn val="ctr"/>
        <c:lblOffset val="100"/>
        <c:noMultiLvlLbl val="0"/>
      </c:catAx>
      <c:valAx>
        <c:axId val="6794320"/>
        <c:scaling>
          <c:orientation val="minMax"/>
        </c:scaling>
        <c:delete val="0"/>
        <c:axPos val="l"/>
        <c:majorGridlines/>
        <c:numFmt formatCode="?,??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Univers 45 Light" pitchFamily="34" charset="0"/>
                <a:ea typeface="Univers 55"/>
                <a:cs typeface="Univers 55"/>
              </a:defRPr>
            </a:pPr>
            <a:endParaRPr lang="en-US"/>
          </a:p>
        </c:txPr>
        <c:crossAx val="6793536"/>
        <c:crosses val="autoZero"/>
        <c:crossBetween val="between"/>
      </c:valAx>
    </c:plotArea>
    <c:legend>
      <c:legendPos val="r"/>
      <c:legendEntry>
        <c:idx val="1"/>
        <c:txPr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Berkeley"/>
                <a:ea typeface="Berkeley"/>
                <a:cs typeface="Berkeley"/>
              </a:defRPr>
            </a:pPr>
            <a:endParaRPr lang="en-US"/>
          </a:p>
        </c:txPr>
      </c:legendEntry>
      <c:layout>
        <c:manualLayout>
          <c:xMode val="edge"/>
          <c:yMode val="edge"/>
          <c:x val="0.82130177514792901"/>
          <c:y val="0.21680884517070337"/>
          <c:w val="0.17869821031192273"/>
          <c:h val="0.43783986571272637"/>
        </c:manualLayout>
      </c:layout>
      <c:overlay val="0"/>
      <c:txPr>
        <a:bodyPr/>
        <a:lstStyle/>
        <a:p>
          <a:pPr>
            <a:defRPr sz="900" b="1" i="0" u="none" strike="noStrike" baseline="0">
              <a:solidFill>
                <a:srgbClr val="000000"/>
              </a:solidFill>
              <a:latin typeface="Berkeley"/>
              <a:ea typeface="Berkeley"/>
              <a:cs typeface="Berkeley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 horizontalDpi="1200" verticalDpi="12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Univers 45 Light"/>
                <a:ea typeface="Univers 45 Light"/>
                <a:cs typeface="Univers 45 Light"/>
              </a:defRPr>
            </a:pPr>
            <a:r>
              <a:rPr lang="en-US"/>
              <a:t>Number of Graduates Staying in</a:t>
            </a:r>
            <a:r>
              <a:rPr lang="en-US" baseline="0"/>
              <a:t> Iowa</a:t>
            </a:r>
            <a:endParaRPr lang="en-US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7.0146710141857305E-2"/>
          <c:y val="0.13296189667477545"/>
          <c:w val="0.73460701033060527"/>
          <c:h val="0.73828588142024765"/>
        </c:manualLayout>
      </c:layout>
      <c:barChart>
        <c:barDir val="col"/>
        <c:grouping val="stacked"/>
        <c:varyColors val="0"/>
        <c:ser>
          <c:idx val="5"/>
          <c:order val="0"/>
          <c:tx>
            <c:strRef>
              <c:f>'Data for Charts'!$E$3</c:f>
              <c:strCache>
                <c:ptCount val="1"/>
                <c:pt idx="0">
                  <c:v>Employed in IA</c:v>
                </c:pt>
              </c:strCache>
            </c:strRef>
          </c:tx>
          <c:spPr>
            <a:solidFill>
              <a:srgbClr val="C00000"/>
            </a:solidFill>
            <a:ln>
              <a:solidFill>
                <a:srgbClr val="C00000"/>
              </a:solidFill>
            </a:ln>
          </c:spPr>
          <c:invertIfNegative val="0"/>
          <c:cat>
            <c:strRef>
              <c:f>'Data for Charts'!$A$4:$A$9</c:f>
              <c:strCache>
                <c:ptCount val="6"/>
                <c:pt idx="0">
                  <c:v>Ag and Life Sci</c:v>
                </c:pt>
                <c:pt idx="1">
                  <c:v>Business</c:v>
                </c:pt>
                <c:pt idx="2">
                  <c:v>Design</c:v>
                </c:pt>
                <c:pt idx="3">
                  <c:v>Engineering</c:v>
                </c:pt>
                <c:pt idx="4">
                  <c:v>Human Sci</c:v>
                </c:pt>
                <c:pt idx="5">
                  <c:v>LAS</c:v>
                </c:pt>
              </c:strCache>
            </c:strRef>
          </c:cat>
          <c:val>
            <c:numRef>
              <c:f>'Data for Charts'!$E$4:$E$9</c:f>
              <c:numCache>
                <c:formatCode>?,??0</c:formatCode>
                <c:ptCount val="6"/>
                <c:pt idx="0">
                  <c:v>490</c:v>
                </c:pt>
                <c:pt idx="1">
                  <c:v>517</c:v>
                </c:pt>
                <c:pt idx="2">
                  <c:v>90</c:v>
                </c:pt>
                <c:pt idx="3">
                  <c:v>427</c:v>
                </c:pt>
                <c:pt idx="4">
                  <c:v>290</c:v>
                </c:pt>
                <c:pt idx="5">
                  <c:v>308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C40-49A8-B542-88E0FD48F035}"/>
            </c:ext>
          </c:extLst>
        </c:ser>
        <c:ser>
          <c:idx val="6"/>
          <c:order val="1"/>
          <c:tx>
            <c:strRef>
              <c:f>'Data for Charts'!$G$3</c:f>
              <c:strCache>
                <c:ptCount val="1"/>
                <c:pt idx="0">
                  <c:v>Further Education in IA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rgbClr val="C00000"/>
              </a:solidFill>
            </a:ln>
          </c:spPr>
          <c:invertIfNegative val="0"/>
          <c:cat>
            <c:strRef>
              <c:f>'Data for Charts'!$A$4:$A$9</c:f>
              <c:strCache>
                <c:ptCount val="6"/>
                <c:pt idx="0">
                  <c:v>Ag and Life Sci</c:v>
                </c:pt>
                <c:pt idx="1">
                  <c:v>Business</c:v>
                </c:pt>
                <c:pt idx="2">
                  <c:v>Design</c:v>
                </c:pt>
                <c:pt idx="3">
                  <c:v>Engineering</c:v>
                </c:pt>
                <c:pt idx="4">
                  <c:v>Human Sci</c:v>
                </c:pt>
                <c:pt idx="5">
                  <c:v>LAS</c:v>
                </c:pt>
              </c:strCache>
            </c:strRef>
          </c:cat>
          <c:val>
            <c:numRef>
              <c:f>'Data for Charts'!$G$4:$G$9</c:f>
              <c:numCache>
                <c:formatCode>?,??0</c:formatCode>
                <c:ptCount val="6"/>
                <c:pt idx="0">
                  <c:v>75</c:v>
                </c:pt>
                <c:pt idx="1">
                  <c:v>79</c:v>
                </c:pt>
                <c:pt idx="2">
                  <c:v>14</c:v>
                </c:pt>
                <c:pt idx="3">
                  <c:v>62</c:v>
                </c:pt>
                <c:pt idx="4">
                  <c:v>78</c:v>
                </c:pt>
                <c:pt idx="5">
                  <c:v>129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C40-49A8-B542-88E0FD48F0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795104"/>
        <c:axId val="6795496"/>
      </c:barChart>
      <c:catAx>
        <c:axId val="6795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Univers 45 Light" pitchFamily="34" charset="0"/>
                <a:ea typeface="Berkeley"/>
                <a:cs typeface="Berkeley"/>
              </a:defRPr>
            </a:pPr>
            <a:endParaRPr lang="en-US"/>
          </a:p>
        </c:txPr>
        <c:crossAx val="6795496"/>
        <c:crosses val="autoZero"/>
        <c:auto val="1"/>
        <c:lblAlgn val="ctr"/>
        <c:lblOffset val="100"/>
        <c:noMultiLvlLbl val="0"/>
      </c:catAx>
      <c:valAx>
        <c:axId val="6795496"/>
        <c:scaling>
          <c:orientation val="minMax"/>
          <c:max val="1200"/>
        </c:scaling>
        <c:delete val="0"/>
        <c:axPos val="l"/>
        <c:majorGridlines/>
        <c:numFmt formatCode="?,??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Univers 45 Light" pitchFamily="34" charset="0"/>
                <a:ea typeface="Univers 55"/>
                <a:cs typeface="Univers 55"/>
              </a:defRPr>
            </a:pPr>
            <a:endParaRPr lang="en-US"/>
          </a:p>
        </c:txPr>
        <c:crossAx val="679510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2130177514792901"/>
          <c:y val="0.30726298891272713"/>
          <c:w val="0.13690264350451298"/>
          <c:h val="0.33087995077324772"/>
        </c:manualLayout>
      </c:layout>
      <c:overlay val="0"/>
      <c:txPr>
        <a:bodyPr/>
        <a:lstStyle/>
        <a:p>
          <a:pPr>
            <a:defRPr sz="900" b="1" i="0" u="none" strike="noStrike" baseline="0">
              <a:solidFill>
                <a:srgbClr val="000000"/>
              </a:solidFill>
              <a:latin typeface="Berkeley"/>
              <a:ea typeface="Berkeley"/>
              <a:cs typeface="Berkeley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 horizontalDpi="1200" verticalDpi="120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55683</xdr:rowOff>
    </xdr:from>
    <xdr:to>
      <xdr:col>15</xdr:col>
      <xdr:colOff>0</xdr:colOff>
      <xdr:row>1</xdr:row>
      <xdr:rowOff>1631</xdr:rowOff>
    </xdr:to>
    <xdr:grpSp>
      <xdr:nvGrpSpPr>
        <xdr:cNvPr id="1299" name="Group 11">
          <a:extLst>
            <a:ext uri="{FF2B5EF4-FFF2-40B4-BE49-F238E27FC236}">
              <a16:creationId xmlns:a16="http://schemas.microsoft.com/office/drawing/2014/main" id="{00000000-0008-0000-0000-000013050000}"/>
            </a:ext>
          </a:extLst>
        </xdr:cNvPr>
        <xdr:cNvGrpSpPr>
          <a:grpSpLocks noChangeAspect="1"/>
        </xdr:cNvGrpSpPr>
      </xdr:nvGrpSpPr>
      <xdr:grpSpPr bwMode="auto">
        <a:xfrm>
          <a:off x="0" y="55683"/>
          <a:ext cx="8351520" cy="136448"/>
          <a:chOff x="1" y="18"/>
          <a:chExt cx="944" cy="11"/>
        </a:xfrm>
      </xdr:grpSpPr>
      <xdr:pic>
        <xdr:nvPicPr>
          <xdr:cNvPr id="1302" name="Picture 12">
            <a:extLst>
              <a:ext uri="{FF2B5EF4-FFF2-40B4-BE49-F238E27FC236}">
                <a16:creationId xmlns:a16="http://schemas.microsoft.com/office/drawing/2014/main" id="{00000000-0008-0000-0000-000016050000}"/>
              </a:ext>
            </a:extLst>
          </xdr:cNvPr>
          <xdr:cNvPicPr preferRelativeResize="0"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" y="18"/>
            <a:ext cx="121" cy="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303" name="Line 13">
            <a:extLst>
              <a:ext uri="{FF2B5EF4-FFF2-40B4-BE49-F238E27FC236}">
                <a16:creationId xmlns:a16="http://schemas.microsoft.com/office/drawing/2014/main" id="{00000000-0008-0000-0000-000017050000}"/>
              </a:ext>
            </a:extLst>
          </xdr:cNvPr>
          <xdr:cNvSpPr>
            <a:spLocks noChangeAspect="1" noChangeShapeType="1"/>
          </xdr:cNvSpPr>
        </xdr:nvSpPr>
        <xdr:spPr bwMode="auto">
          <a:xfrm>
            <a:off x="1" y="29"/>
            <a:ext cx="944" cy="0"/>
          </a:xfrm>
          <a:prstGeom prst="line">
            <a:avLst/>
          </a:prstGeom>
          <a:noFill/>
          <a:ln w="254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</xdr:col>
      <xdr:colOff>637443</xdr:colOff>
      <xdr:row>28</xdr:row>
      <xdr:rowOff>114302</xdr:rowOff>
    </xdr:from>
    <xdr:to>
      <xdr:col>14</xdr:col>
      <xdr:colOff>7327</xdr:colOff>
      <xdr:row>47</xdr:row>
      <xdr:rowOff>10259</xdr:rowOff>
    </xdr:to>
    <xdr:graphicFrame macro="">
      <xdr:nvGraphicFramePr>
        <xdr:cNvPr id="1300" name="Chart 1">
          <a:extLst>
            <a:ext uri="{FF2B5EF4-FFF2-40B4-BE49-F238E27FC236}">
              <a16:creationId xmlns:a16="http://schemas.microsoft.com/office/drawing/2014/main" id="{00000000-0008-0000-0000-00001405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637442</xdr:colOff>
      <xdr:row>49</xdr:row>
      <xdr:rowOff>58614</xdr:rowOff>
    </xdr:from>
    <xdr:to>
      <xdr:col>14</xdr:col>
      <xdr:colOff>36634</xdr:colOff>
      <xdr:row>68</xdr:row>
      <xdr:rowOff>96713</xdr:rowOff>
    </xdr:to>
    <xdr:graphicFrame macro="">
      <xdr:nvGraphicFramePr>
        <xdr:cNvPr id="1301" name="Chart 1">
          <a:extLst>
            <a:ext uri="{FF2B5EF4-FFF2-40B4-BE49-F238E27FC236}">
              <a16:creationId xmlns:a16="http://schemas.microsoft.com/office/drawing/2014/main" id="{00000000-0008-0000-0000-00001505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914"/>
  <sheetViews>
    <sheetView showGridLines="0" tabSelected="1" view="pageBreakPreview" zoomScaleNormal="130" zoomScaleSheetLayoutView="100" zoomScalePageLayoutView="75" workbookViewId="0">
      <selection activeCell="M15" sqref="M15"/>
    </sheetView>
  </sheetViews>
  <sheetFormatPr defaultColWidth="11.44140625" defaultRowHeight="13.2"/>
  <cols>
    <col min="1" max="1" width="0.6640625" style="3" customWidth="1"/>
    <col min="2" max="2" width="17.44140625" style="3" customWidth="1"/>
    <col min="3" max="3" width="2.5546875" style="3" customWidth="1"/>
    <col min="4" max="4" width="8.44140625" style="1" customWidth="1"/>
    <col min="5" max="5" width="6.6640625" style="1" customWidth="1"/>
    <col min="6" max="6" width="7" style="1" customWidth="1"/>
    <col min="7" max="7" width="11.44140625" style="1" customWidth="1"/>
    <col min="8" max="8" width="8.5546875" style="1" customWidth="1"/>
    <col min="9" max="9" width="7.44140625" style="1" customWidth="1"/>
    <col min="10" max="10" width="12.33203125" style="1" customWidth="1"/>
    <col min="11" max="11" width="7.5546875" style="1" customWidth="1"/>
    <col min="12" max="12" width="1.33203125" style="1" customWidth="1"/>
    <col min="13" max="13" width="10.5546875" style="1" customWidth="1"/>
    <col min="14" max="14" width="9.44140625" style="1" customWidth="1"/>
    <col min="15" max="15" width="10.33203125" style="1" customWidth="1"/>
  </cols>
  <sheetData>
    <row r="1" spans="1:15" ht="15" customHeight="1">
      <c r="A1"/>
      <c r="B1"/>
      <c r="C1"/>
      <c r="D1"/>
      <c r="E1"/>
      <c r="F1"/>
      <c r="G1"/>
      <c r="H1"/>
      <c r="I1"/>
      <c r="J1"/>
      <c r="K1"/>
      <c r="L1"/>
      <c r="M1"/>
      <c r="N1"/>
      <c r="O1"/>
    </row>
    <row r="2" spans="1:15" s="2" customFormat="1" ht="19.350000000000001" customHeight="1">
      <c r="A2" s="105" t="s">
        <v>46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</row>
    <row r="3" spans="1:15" ht="11.1" customHeight="1">
      <c r="A3" s="25"/>
      <c r="B3" s="20"/>
      <c r="C3" s="20"/>
      <c r="M3" s="9"/>
    </row>
    <row r="4" spans="1:15" s="10" customFormat="1" ht="11.7" customHeight="1">
      <c r="A4" s="7"/>
      <c r="B4" s="11"/>
      <c r="C4" s="108" t="s">
        <v>10</v>
      </c>
      <c r="D4" s="108"/>
      <c r="E4" s="108" t="s">
        <v>6</v>
      </c>
      <c r="F4" s="108"/>
      <c r="H4" s="107" t="s">
        <v>26</v>
      </c>
      <c r="I4" s="107"/>
      <c r="J4" s="108" t="s">
        <v>40</v>
      </c>
      <c r="K4" s="108"/>
      <c r="L4" s="108"/>
      <c r="M4" s="9" t="s">
        <v>37</v>
      </c>
      <c r="N4" s="8"/>
      <c r="O4" s="9" t="s">
        <v>7</v>
      </c>
    </row>
    <row r="5" spans="1:15" s="6" customFormat="1" ht="12.75" customHeight="1">
      <c r="A5" s="4" t="s">
        <v>0</v>
      </c>
      <c r="B5" s="4"/>
      <c r="C5" s="109" t="s">
        <v>11</v>
      </c>
      <c r="D5" s="109"/>
      <c r="E5" s="109" t="s">
        <v>15</v>
      </c>
      <c r="F5" s="109"/>
      <c r="G5" s="5" t="s">
        <v>9</v>
      </c>
      <c r="H5" s="5" t="s">
        <v>13</v>
      </c>
      <c r="I5" s="54" t="s">
        <v>14</v>
      </c>
      <c r="J5" s="32" t="s">
        <v>22</v>
      </c>
      <c r="K5" s="5" t="s">
        <v>21</v>
      </c>
      <c r="L5" s="5"/>
      <c r="M5" s="5" t="s">
        <v>36</v>
      </c>
      <c r="N5" s="5" t="s">
        <v>25</v>
      </c>
      <c r="O5" s="5" t="s">
        <v>1</v>
      </c>
    </row>
    <row r="6" spans="1:15" s="12" customFormat="1" ht="12" customHeight="1">
      <c r="A6" s="30" t="s">
        <v>17</v>
      </c>
      <c r="B6" s="30"/>
      <c r="C6" s="30"/>
      <c r="D6" s="66">
        <v>1037</v>
      </c>
      <c r="E6" s="28">
        <v>957</v>
      </c>
      <c r="F6" s="29">
        <f>E6/D6</f>
        <v>0.92285438765670202</v>
      </c>
      <c r="G6" s="28">
        <v>783</v>
      </c>
      <c r="H6" s="28">
        <v>490</v>
      </c>
      <c r="I6" s="52">
        <v>741</v>
      </c>
      <c r="J6" s="28">
        <v>149</v>
      </c>
      <c r="K6" s="28">
        <v>75</v>
      </c>
      <c r="L6" s="28"/>
      <c r="M6" s="28">
        <f>G6+J6</f>
        <v>932</v>
      </c>
      <c r="N6" s="47">
        <v>10</v>
      </c>
      <c r="O6" s="47">
        <v>15</v>
      </c>
    </row>
    <row r="7" spans="1:15" s="21" customFormat="1" ht="12" customHeight="1">
      <c r="A7" s="26"/>
      <c r="B7" s="27" t="s">
        <v>8</v>
      </c>
      <c r="C7" s="27"/>
      <c r="D7" s="66"/>
      <c r="E7" s="28"/>
      <c r="F7" s="29"/>
      <c r="G7" s="48">
        <f>G6/E6</f>
        <v>0.81818181818181823</v>
      </c>
      <c r="H7" s="29">
        <f>H6/G6</f>
        <v>0.62579821200510855</v>
      </c>
      <c r="I7" s="51">
        <f>I6/G6</f>
        <v>0.94636015325670497</v>
      </c>
      <c r="J7" s="29">
        <f>J6/E6</f>
        <v>0.15569487983281086</v>
      </c>
      <c r="K7" s="29">
        <f>K6/J6</f>
        <v>0.50335570469798663</v>
      </c>
      <c r="L7" s="29"/>
      <c r="M7" s="29">
        <f>M6/(E6-O6)</f>
        <v>0.98938428874734607</v>
      </c>
      <c r="N7" s="48">
        <f>N6/E6</f>
        <v>1.0449320794148381E-2</v>
      </c>
      <c r="O7" s="48">
        <f>O6/E6</f>
        <v>1.5673981191222569E-2</v>
      </c>
    </row>
    <row r="8" spans="1:15" s="12" customFormat="1" ht="12" customHeight="1">
      <c r="A8" s="13" t="s">
        <v>2</v>
      </c>
      <c r="B8" s="33"/>
      <c r="C8" s="33"/>
      <c r="D8" s="67">
        <v>1256</v>
      </c>
      <c r="E8" s="34">
        <v>1148</v>
      </c>
      <c r="F8" s="31">
        <f>E8/D8</f>
        <v>0.9140127388535032</v>
      </c>
      <c r="G8" s="34">
        <v>998</v>
      </c>
      <c r="H8" s="34">
        <v>517</v>
      </c>
      <c r="I8" s="74">
        <v>425</v>
      </c>
      <c r="J8" s="34">
        <v>113</v>
      </c>
      <c r="K8" s="34">
        <v>79</v>
      </c>
      <c r="L8" s="34"/>
      <c r="M8" s="34">
        <f>G8+J8</f>
        <v>1111</v>
      </c>
      <c r="N8" s="49">
        <v>31</v>
      </c>
      <c r="O8" s="49">
        <v>6</v>
      </c>
    </row>
    <row r="9" spans="1:15" s="21" customFormat="1" ht="12" customHeight="1">
      <c r="B9" s="35" t="s">
        <v>8</v>
      </c>
      <c r="C9" s="35"/>
      <c r="D9" s="67"/>
      <c r="E9" s="34"/>
      <c r="F9" s="31"/>
      <c r="G9" s="58">
        <f>G8/E8</f>
        <v>0.86933797909407662</v>
      </c>
      <c r="H9" s="15">
        <f>H8/G8</f>
        <v>0.5180360721442886</v>
      </c>
      <c r="I9" s="73">
        <f>I8/G8</f>
        <v>0.42585170340681361</v>
      </c>
      <c r="J9" s="15">
        <f>J8/E8</f>
        <v>9.8432055749128916E-2</v>
      </c>
      <c r="K9" s="15">
        <f>K8/J8</f>
        <v>0.69911504424778759</v>
      </c>
      <c r="L9" s="15"/>
      <c r="M9" s="102">
        <f>M8/(E8-O8)</f>
        <v>0.9728546409807356</v>
      </c>
      <c r="N9" s="58">
        <f>N8/E8</f>
        <v>2.7003484320557491E-2</v>
      </c>
      <c r="O9" s="58">
        <f>O8/E8</f>
        <v>5.2264808362369342E-3</v>
      </c>
    </row>
    <row r="10" spans="1:15" s="12" customFormat="1" ht="12" customHeight="1">
      <c r="A10" s="30" t="s">
        <v>3</v>
      </c>
      <c r="B10" s="30"/>
      <c r="C10" s="30"/>
      <c r="D10" s="66">
        <v>353</v>
      </c>
      <c r="E10" s="28">
        <v>292</v>
      </c>
      <c r="F10" s="29">
        <f>E10/D10</f>
        <v>0.82719546742209626</v>
      </c>
      <c r="G10" s="28">
        <v>249</v>
      </c>
      <c r="H10" s="28">
        <v>90</v>
      </c>
      <c r="I10" s="52">
        <v>242</v>
      </c>
      <c r="J10" s="28">
        <v>26</v>
      </c>
      <c r="K10" s="28">
        <v>14</v>
      </c>
      <c r="L10" s="28"/>
      <c r="M10" s="28">
        <f>G10+J10</f>
        <v>275</v>
      </c>
      <c r="N10" s="47">
        <v>17</v>
      </c>
      <c r="O10" s="47">
        <v>0</v>
      </c>
    </row>
    <row r="11" spans="1:15" s="21" customFormat="1" ht="12" customHeight="1">
      <c r="A11" s="26"/>
      <c r="B11" s="27" t="s">
        <v>8</v>
      </c>
      <c r="C11" s="27"/>
      <c r="D11" s="66"/>
      <c r="E11" s="28"/>
      <c r="F11" s="29"/>
      <c r="G11" s="48">
        <f>G10/E10</f>
        <v>0.85273972602739723</v>
      </c>
      <c r="H11" s="29">
        <f>H10/G10</f>
        <v>0.36144578313253012</v>
      </c>
      <c r="I11" s="51">
        <f>I10/G10</f>
        <v>0.9718875502008032</v>
      </c>
      <c r="J11" s="29">
        <f>J10/E10</f>
        <v>8.9041095890410954E-2</v>
      </c>
      <c r="K11" s="29">
        <f>K10/J10</f>
        <v>0.53846153846153844</v>
      </c>
      <c r="L11" s="29"/>
      <c r="M11" s="29">
        <f>M10/(E10-O10)</f>
        <v>0.94178082191780821</v>
      </c>
      <c r="N11" s="48">
        <f>N10/E10</f>
        <v>5.8219178082191778E-2</v>
      </c>
      <c r="O11" s="48">
        <f>O10/E10</f>
        <v>0</v>
      </c>
    </row>
    <row r="12" spans="1:15" s="12" customFormat="1" ht="12" customHeight="1">
      <c r="A12" s="13" t="s">
        <v>4</v>
      </c>
      <c r="B12" s="33"/>
      <c r="C12" s="33"/>
      <c r="D12" s="67">
        <v>1585</v>
      </c>
      <c r="E12" s="34">
        <v>1402</v>
      </c>
      <c r="F12" s="31">
        <f>E12/D12</f>
        <v>0.88454258675078867</v>
      </c>
      <c r="G12" s="34">
        <v>1220</v>
      </c>
      <c r="H12" s="34">
        <v>427</v>
      </c>
      <c r="I12" s="75">
        <v>1209</v>
      </c>
      <c r="J12" s="34">
        <v>127</v>
      </c>
      <c r="K12" s="34">
        <v>62</v>
      </c>
      <c r="L12" s="34"/>
      <c r="M12" s="34">
        <f>G12+J12</f>
        <v>1347</v>
      </c>
      <c r="N12" s="49">
        <v>46</v>
      </c>
      <c r="O12" s="49">
        <v>9</v>
      </c>
    </row>
    <row r="13" spans="1:15" s="21" customFormat="1" ht="12" customHeight="1">
      <c r="B13" s="35" t="s">
        <v>8</v>
      </c>
      <c r="C13" s="35"/>
      <c r="D13" s="67"/>
      <c r="E13" s="34"/>
      <c r="F13" s="31"/>
      <c r="G13" s="58">
        <f>G12/E12</f>
        <v>0.87018544935805986</v>
      </c>
      <c r="H13" s="15">
        <f>H12/G12</f>
        <v>0.35</v>
      </c>
      <c r="I13" s="73">
        <f>I12/G12</f>
        <v>0.99098360655737705</v>
      </c>
      <c r="J13" s="15">
        <f>J12/E12</f>
        <v>9.0584878744650502E-2</v>
      </c>
      <c r="K13" s="15">
        <f>K12/J12</f>
        <v>0.48818897637795278</v>
      </c>
      <c r="L13" s="15"/>
      <c r="M13" s="102">
        <f>M12/(E12-O12)</f>
        <v>0.96697774587221819</v>
      </c>
      <c r="N13" s="58">
        <f>N12/E12</f>
        <v>3.2810271041369472E-2</v>
      </c>
      <c r="O13" s="58">
        <f>O12/E12</f>
        <v>6.4194008559201139E-3</v>
      </c>
    </row>
    <row r="14" spans="1:15" s="21" customFormat="1" ht="12" customHeight="1">
      <c r="A14" s="26" t="s">
        <v>16</v>
      </c>
      <c r="B14" s="27"/>
      <c r="C14" s="27"/>
      <c r="D14" s="66">
        <v>860</v>
      </c>
      <c r="E14" s="28">
        <v>762</v>
      </c>
      <c r="F14" s="29">
        <f>E14/D14</f>
        <v>0.88604651162790693</v>
      </c>
      <c r="G14" s="28">
        <v>553</v>
      </c>
      <c r="H14" s="28">
        <v>290</v>
      </c>
      <c r="I14" s="53">
        <v>512</v>
      </c>
      <c r="J14" s="28">
        <v>162</v>
      </c>
      <c r="K14" s="28">
        <v>78</v>
      </c>
      <c r="L14" s="28"/>
      <c r="M14" s="28">
        <f>G14+J14</f>
        <v>715</v>
      </c>
      <c r="N14" s="47">
        <v>18</v>
      </c>
      <c r="O14" s="47">
        <v>29</v>
      </c>
    </row>
    <row r="15" spans="1:15" s="21" customFormat="1" ht="12" customHeight="1">
      <c r="A15" s="26"/>
      <c r="B15" s="27" t="s">
        <v>8</v>
      </c>
      <c r="C15" s="27"/>
      <c r="D15" s="66"/>
      <c r="E15" s="28"/>
      <c r="F15" s="29"/>
      <c r="G15" s="48">
        <f>G14/E14</f>
        <v>0.72572178477690286</v>
      </c>
      <c r="H15" s="29">
        <f>H14/G14</f>
        <v>0.5244122965641953</v>
      </c>
      <c r="I15" s="51">
        <f>I14/G14</f>
        <v>0.92585895117540684</v>
      </c>
      <c r="J15" s="29">
        <f>J14/E14</f>
        <v>0.2125984251968504</v>
      </c>
      <c r="K15" s="29">
        <f>K14/J14</f>
        <v>0.48148148148148145</v>
      </c>
      <c r="L15" s="29"/>
      <c r="M15" s="29">
        <f>M14/(E14-O14)</f>
        <v>0.97544338335607095</v>
      </c>
      <c r="N15" s="48">
        <f>N14/E14</f>
        <v>2.3622047244094488E-2</v>
      </c>
      <c r="O15" s="48">
        <f>O14/E14</f>
        <v>3.805774278215223E-2</v>
      </c>
    </row>
    <row r="16" spans="1:15" s="12" customFormat="1" ht="12" customHeight="1">
      <c r="A16" s="13" t="s">
        <v>12</v>
      </c>
      <c r="B16" s="33"/>
      <c r="C16" s="33"/>
      <c r="D16" s="67">
        <v>1439</v>
      </c>
      <c r="E16" s="34">
        <v>1181</v>
      </c>
      <c r="F16" s="31">
        <f>E16/D16</f>
        <v>0.82070882557331482</v>
      </c>
      <c r="G16" s="34">
        <v>750</v>
      </c>
      <c r="H16" s="34">
        <v>308</v>
      </c>
      <c r="I16" s="75">
        <v>662</v>
      </c>
      <c r="J16" s="34">
        <v>284</v>
      </c>
      <c r="K16" s="34">
        <v>129</v>
      </c>
      <c r="L16" s="34"/>
      <c r="M16" s="34">
        <f>G16+J16</f>
        <v>1034</v>
      </c>
      <c r="N16" s="49">
        <v>133</v>
      </c>
      <c r="O16" s="49">
        <v>14</v>
      </c>
    </row>
    <row r="17" spans="1:34" s="21" customFormat="1" ht="12" customHeight="1">
      <c r="A17" s="24"/>
      <c r="B17" s="36" t="s">
        <v>8</v>
      </c>
      <c r="C17" s="36"/>
      <c r="D17" s="68"/>
      <c r="E17" s="37"/>
      <c r="F17" s="37"/>
      <c r="G17" s="58">
        <f>G16/E16</f>
        <v>0.63505503810330233</v>
      </c>
      <c r="H17" s="15">
        <f>H16/G16</f>
        <v>0.41066666666666668</v>
      </c>
      <c r="I17" s="73">
        <f>I16/G16</f>
        <v>0.88266666666666671</v>
      </c>
      <c r="J17" s="15">
        <f>J16/E16</f>
        <v>0.24047417442845045</v>
      </c>
      <c r="K17" s="15">
        <f>K16/J16</f>
        <v>0.45422535211267606</v>
      </c>
      <c r="L17" s="15"/>
      <c r="M17" s="102">
        <f>M16/(E16-O16)</f>
        <v>0.88603256212510706</v>
      </c>
      <c r="N17" s="58">
        <f>N16/E16</f>
        <v>0.1126164267569856</v>
      </c>
      <c r="O17" s="58">
        <f>O16/E16</f>
        <v>1.1854360711261643E-2</v>
      </c>
    </row>
    <row r="18" spans="1:34" s="22" customFormat="1" ht="12" customHeight="1">
      <c r="A18" s="16" t="s">
        <v>5</v>
      </c>
      <c r="B18" s="39"/>
      <c r="C18" s="39"/>
      <c r="D18" s="39">
        <f>SUM(D6:D17)</f>
        <v>6530</v>
      </c>
      <c r="E18" s="41">
        <f>SUM(E6:E17)</f>
        <v>5742</v>
      </c>
      <c r="F18" s="38">
        <f>E18/D18</f>
        <v>0.87932618683001529</v>
      </c>
      <c r="G18" s="69">
        <f>G6+G8+G10+G12+G14+G16</f>
        <v>4553</v>
      </c>
      <c r="H18" s="69">
        <f>H6+H8+H10+H12+H14+H16</f>
        <v>2122</v>
      </c>
      <c r="I18" s="70">
        <f>I6+I8+I10+I12+I14+I16</f>
        <v>3791</v>
      </c>
      <c r="J18" s="69">
        <f>J6+J8+J10+J12+J14+J16</f>
        <v>861</v>
      </c>
      <c r="K18" s="69">
        <f>K6+K8+K10+K12+K14+K16</f>
        <v>437</v>
      </c>
      <c r="L18" s="69"/>
      <c r="M18" s="69">
        <f>M6+M8+M10+M12+M14+M16</f>
        <v>5414</v>
      </c>
      <c r="N18" s="69">
        <f>N6+N8+N10+N12+N14+N16</f>
        <v>255</v>
      </c>
      <c r="O18" s="69">
        <f>O6+O8+O10+O12+O14+O16</f>
        <v>73</v>
      </c>
    </row>
    <row r="19" spans="1:34" s="22" customFormat="1" ht="12" customHeight="1">
      <c r="A19" s="23"/>
      <c r="B19" s="40" t="s">
        <v>8</v>
      </c>
      <c r="C19" s="40"/>
      <c r="D19" s="41"/>
      <c r="E19" s="42"/>
      <c r="F19" s="42"/>
      <c r="G19" s="71">
        <f>G18/E18</f>
        <v>0.79292929292929293</v>
      </c>
      <c r="H19" s="71">
        <f>H18/G18</f>
        <v>0.46606632989237867</v>
      </c>
      <c r="I19" s="72">
        <f>I18/G18</f>
        <v>0.83263782121678009</v>
      </c>
      <c r="J19" s="71">
        <f>J18/E18</f>
        <v>0.14994775339602925</v>
      </c>
      <c r="K19" s="71">
        <f>K18/J18</f>
        <v>0.50754936120789784</v>
      </c>
      <c r="L19" s="71"/>
      <c r="M19" s="71">
        <f>M18/(E18-O18)</f>
        <v>0.95501852178514735</v>
      </c>
      <c r="N19" s="71">
        <f>N18/E18</f>
        <v>4.4409613375130615E-2</v>
      </c>
      <c r="O19" s="71">
        <f>O18/E18</f>
        <v>1.2713340299547196E-2</v>
      </c>
    </row>
    <row r="20" spans="1:34" s="22" customFormat="1" ht="12" customHeight="1">
      <c r="A20" s="23"/>
      <c r="B20" s="19"/>
      <c r="C20" s="19"/>
      <c r="D20" s="17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</row>
    <row r="21" spans="1:34" s="57" customFormat="1" ht="12.75" customHeight="1">
      <c r="A21" s="104" t="s">
        <v>27</v>
      </c>
      <c r="B21" s="104"/>
      <c r="C21" s="104"/>
      <c r="D21" s="104"/>
      <c r="E21" s="104"/>
      <c r="F21" s="104"/>
      <c r="G21" s="104"/>
      <c r="H21" s="104"/>
      <c r="I21" s="104"/>
      <c r="J21" s="104"/>
      <c r="K21" s="104"/>
      <c r="L21" s="104"/>
      <c r="M21" s="104"/>
      <c r="N21" s="104"/>
      <c r="O21" s="104"/>
      <c r="P21" s="55"/>
      <c r="Q21" s="56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</row>
    <row r="22" spans="1:34" s="57" customFormat="1" ht="12.75" customHeight="1">
      <c r="A22" s="104" t="s">
        <v>28</v>
      </c>
      <c r="B22" s="104"/>
      <c r="C22" s="104"/>
      <c r="D22" s="104"/>
      <c r="E22" s="104"/>
      <c r="F22" s="104"/>
      <c r="G22" s="104"/>
      <c r="H22" s="104"/>
      <c r="I22" s="104"/>
      <c r="J22" s="104"/>
      <c r="K22" s="104"/>
      <c r="L22" s="104"/>
      <c r="M22" s="104"/>
      <c r="P22" s="55"/>
      <c r="Q22" s="55"/>
      <c r="R22" s="55"/>
      <c r="S22" s="55"/>
      <c r="T22" s="55"/>
      <c r="U22" s="55"/>
      <c r="V22" s="55"/>
      <c r="W22" s="55"/>
      <c r="X22" s="55"/>
    </row>
    <row r="23" spans="1:34" s="57" customFormat="1" ht="12.75" customHeight="1">
      <c r="A23" s="104" t="s">
        <v>29</v>
      </c>
      <c r="B23" s="104"/>
      <c r="C23" s="104"/>
      <c r="D23" s="104"/>
      <c r="E23" s="104"/>
      <c r="F23" s="104"/>
      <c r="G23" s="104"/>
      <c r="H23" s="104"/>
      <c r="I23" s="104"/>
      <c r="J23" s="104"/>
      <c r="K23" s="104"/>
      <c r="L23" s="104"/>
      <c r="M23" s="104"/>
      <c r="P23" s="55"/>
      <c r="Q23" s="55"/>
      <c r="R23" s="55"/>
      <c r="S23" s="55"/>
      <c r="T23" s="55"/>
      <c r="U23" s="55"/>
      <c r="V23" s="55"/>
      <c r="W23" s="55"/>
      <c r="X23" s="55"/>
    </row>
    <row r="24" spans="1:34" s="57" customFormat="1" ht="12.75" customHeight="1">
      <c r="A24" s="104" t="s">
        <v>30</v>
      </c>
      <c r="B24" s="104"/>
      <c r="C24" s="104"/>
      <c r="D24" s="104"/>
      <c r="E24" s="104"/>
      <c r="F24" s="104"/>
      <c r="G24" s="104"/>
      <c r="H24" s="104"/>
      <c r="I24" s="104"/>
      <c r="J24" s="104"/>
      <c r="K24" s="104"/>
      <c r="L24" s="104"/>
      <c r="M24" s="104"/>
      <c r="P24" s="55"/>
      <c r="Q24" s="55"/>
      <c r="R24" s="55"/>
      <c r="S24" s="55"/>
      <c r="T24" s="55"/>
      <c r="U24" s="55"/>
      <c r="V24" s="55"/>
      <c r="W24" s="55"/>
      <c r="X24" s="55"/>
    </row>
    <row r="25" spans="1:34" s="57" customFormat="1" ht="12.75" customHeight="1">
      <c r="A25" s="104" t="s">
        <v>31</v>
      </c>
      <c r="B25" s="104"/>
      <c r="C25" s="104"/>
      <c r="D25" s="104"/>
      <c r="E25" s="104"/>
      <c r="F25" s="104"/>
      <c r="G25" s="104"/>
      <c r="H25" s="104"/>
      <c r="I25" s="104"/>
      <c r="J25" s="104"/>
      <c r="K25" s="104"/>
      <c r="L25" s="104"/>
      <c r="M25" s="104"/>
      <c r="P25" s="55"/>
      <c r="Q25" s="55"/>
      <c r="R25" s="55"/>
      <c r="S25" s="55"/>
      <c r="T25" s="55"/>
      <c r="U25" s="55"/>
      <c r="V25" s="55"/>
      <c r="W25" s="55"/>
      <c r="X25" s="55"/>
    </row>
    <row r="26" spans="1:34" s="57" customFormat="1" ht="12.75" customHeight="1">
      <c r="A26" s="104" t="s">
        <v>33</v>
      </c>
      <c r="B26" s="104"/>
      <c r="C26" s="104"/>
      <c r="D26" s="104"/>
      <c r="E26" s="104"/>
      <c r="F26" s="104"/>
      <c r="G26" s="104"/>
      <c r="H26" s="104"/>
      <c r="I26" s="104"/>
      <c r="J26" s="104"/>
      <c r="K26" s="104"/>
      <c r="L26" s="104"/>
      <c r="M26" s="104"/>
      <c r="P26" s="55"/>
      <c r="Q26" s="55"/>
      <c r="R26" s="55"/>
      <c r="S26" s="55"/>
      <c r="T26" s="55"/>
      <c r="U26" s="55"/>
      <c r="V26" s="55"/>
      <c r="W26" s="55"/>
      <c r="X26" s="55"/>
    </row>
    <row r="27" spans="1:34" s="57" customFormat="1" ht="12.75" customHeight="1">
      <c r="A27" s="104" t="s">
        <v>32</v>
      </c>
      <c r="B27" s="104"/>
      <c r="C27" s="104"/>
      <c r="D27" s="104"/>
      <c r="E27" s="104"/>
      <c r="F27" s="104"/>
      <c r="G27" s="104"/>
      <c r="H27" s="104"/>
      <c r="I27" s="104"/>
      <c r="J27" s="104"/>
      <c r="K27" s="104"/>
      <c r="L27" s="104"/>
      <c r="M27" s="104"/>
      <c r="P27" s="55"/>
      <c r="Q27" s="55"/>
      <c r="R27" s="55"/>
      <c r="S27" s="55"/>
      <c r="T27" s="55"/>
      <c r="U27" s="55"/>
      <c r="V27" s="55"/>
      <c r="W27" s="55"/>
      <c r="X27" s="55"/>
    </row>
    <row r="28" spans="1:34" s="50" customFormat="1" ht="6.75" customHeight="1"/>
    <row r="29" spans="1:34" ht="9.6" customHeight="1"/>
    <row r="30" spans="1:34" ht="9.75" customHeight="1"/>
    <row r="31" spans="1:34" ht="12.75" customHeight="1"/>
    <row r="32" spans="1:34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9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spans="1:15" ht="12.75" customHeight="1"/>
    <row r="66" spans="1:15" ht="12.75" customHeight="1"/>
    <row r="69" spans="1:15" ht="12.75" customHeight="1"/>
    <row r="70" spans="1:15" ht="6.6" customHeight="1"/>
    <row r="71" spans="1:15" ht="12.75" customHeight="1">
      <c r="A71" s="106" t="s">
        <v>39</v>
      </c>
      <c r="B71" s="106"/>
      <c r="C71" s="106"/>
      <c r="D71" s="106"/>
      <c r="E71" s="106"/>
      <c r="F71" s="106"/>
      <c r="G71" s="106"/>
      <c r="H71" s="106"/>
      <c r="I71" s="106"/>
      <c r="J71" s="106"/>
      <c r="K71" s="106"/>
      <c r="L71" s="106"/>
      <c r="M71" s="106"/>
      <c r="N71"/>
      <c r="O71"/>
    </row>
    <row r="72" spans="1:15" ht="12.75" customHeight="1">
      <c r="A72" s="103" t="s">
        <v>47</v>
      </c>
      <c r="B72" s="103"/>
      <c r="C72" s="103"/>
      <c r="D72" s="103"/>
      <c r="E72" s="103"/>
      <c r="F72" s="103"/>
      <c r="G72" s="103"/>
      <c r="H72" s="103"/>
      <c r="I72" s="103"/>
      <c r="J72" s="103"/>
      <c r="K72" s="103"/>
      <c r="L72" s="103"/>
      <c r="M72" s="103"/>
      <c r="N72"/>
      <c r="O72"/>
    </row>
    <row r="74" spans="1:15" ht="12.75" customHeight="1"/>
    <row r="75" spans="1:15" ht="12.75" customHeight="1"/>
    <row r="76" spans="1:15" ht="12.75" customHeight="1"/>
    <row r="77" spans="1:15" ht="12.75" customHeight="1"/>
    <row r="78" spans="1:15" ht="12.75" customHeight="1"/>
    <row r="79" spans="1:15" ht="12.75" customHeight="1"/>
    <row r="80" spans="1:15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  <row r="1001" ht="12.75" customHeight="1"/>
    <row r="1002" ht="12.75" customHeight="1"/>
    <row r="1003" ht="12.75" customHeight="1"/>
    <row r="1004" ht="12.75" customHeight="1"/>
    <row r="1005" ht="12.75" customHeight="1"/>
    <row r="1006" ht="12.75" customHeight="1"/>
    <row r="1007" ht="12.75" customHeight="1"/>
    <row r="1008" ht="12.75" customHeight="1"/>
    <row r="1009" ht="12.75" customHeight="1"/>
    <row r="1010" ht="12.75" customHeight="1"/>
    <row r="1011" ht="12.75" customHeight="1"/>
    <row r="1012" ht="12.75" customHeight="1"/>
    <row r="1013" ht="12.75" customHeight="1"/>
    <row r="1014" ht="12.75" customHeight="1"/>
    <row r="1015" ht="12.75" customHeight="1"/>
    <row r="1016" ht="12.75" customHeight="1"/>
    <row r="1017" ht="12.75" customHeight="1"/>
    <row r="1018" ht="12.75" customHeight="1"/>
    <row r="1019" ht="12.75" customHeight="1"/>
    <row r="1020" ht="12.75" customHeight="1"/>
    <row r="1021" ht="12.75" customHeight="1"/>
    <row r="1022" ht="12.75" customHeight="1"/>
    <row r="1023" ht="12.75" customHeight="1"/>
    <row r="1024" ht="12.75" customHeight="1"/>
    <row r="1025" ht="12.75" customHeight="1"/>
    <row r="1026" ht="12.75" customHeight="1"/>
    <row r="1027" ht="12.75" customHeight="1"/>
    <row r="1028" ht="12.75" customHeight="1"/>
    <row r="1029" ht="12.75" customHeight="1"/>
    <row r="1030" ht="12.75" customHeight="1"/>
    <row r="1031" ht="12.75" customHeight="1"/>
    <row r="1032" ht="12.75" customHeight="1"/>
    <row r="1033" ht="12.75" customHeight="1"/>
    <row r="1034" ht="12.75" customHeight="1"/>
    <row r="1035" ht="12.75" customHeight="1"/>
    <row r="1036" ht="12.75" customHeight="1"/>
    <row r="1037" ht="12.75" customHeight="1"/>
    <row r="1038" ht="12.75" customHeight="1"/>
    <row r="1039" ht="12.75" customHeight="1"/>
    <row r="1040" ht="12.75" customHeight="1"/>
    <row r="1041" ht="12.75" customHeight="1"/>
    <row r="1042" ht="12.75" customHeight="1"/>
    <row r="1043" ht="12.75" customHeight="1"/>
    <row r="1044" ht="12.75" customHeight="1"/>
    <row r="1045" ht="12.75" customHeight="1"/>
    <row r="1046" ht="12.75" customHeight="1"/>
    <row r="1047" ht="12.75" customHeight="1"/>
    <row r="1048" ht="12.75" customHeight="1"/>
    <row r="1049" ht="12.75" customHeight="1"/>
    <row r="1050" ht="12.75" customHeight="1"/>
    <row r="1051" ht="12.75" customHeight="1"/>
    <row r="1052" ht="12.75" customHeight="1"/>
    <row r="1053" ht="12.75" customHeight="1"/>
    <row r="1054" ht="12.75" customHeight="1"/>
    <row r="1055" ht="12.75" customHeight="1"/>
    <row r="1056" ht="12.75" customHeight="1"/>
    <row r="1057" ht="12.75" customHeight="1"/>
    <row r="1058" ht="12.75" customHeight="1"/>
    <row r="1059" ht="12.75" customHeight="1"/>
    <row r="1060" ht="12.75" customHeight="1"/>
    <row r="1061" ht="12.75" customHeight="1"/>
    <row r="1062" ht="12.75" customHeight="1"/>
    <row r="1063" ht="12.75" customHeight="1"/>
    <row r="1064" ht="12.75" customHeight="1"/>
    <row r="1065" ht="12.75" customHeight="1"/>
    <row r="1066" ht="12.75" customHeight="1"/>
    <row r="1067" ht="12.75" customHeight="1"/>
    <row r="1068" ht="12.75" customHeight="1"/>
    <row r="1069" ht="12.75" customHeight="1"/>
    <row r="1070" ht="12.75" customHeight="1"/>
    <row r="1071" ht="12.75" customHeight="1"/>
    <row r="1072" ht="12.75" customHeight="1"/>
    <row r="1073" ht="12.75" customHeight="1"/>
    <row r="1074" ht="12.75" customHeight="1"/>
    <row r="1075" ht="12.75" customHeight="1"/>
    <row r="1076" ht="12.75" customHeight="1"/>
    <row r="1077" ht="12.75" customHeight="1"/>
    <row r="1078" ht="12.75" customHeight="1"/>
    <row r="1079" ht="12.75" customHeight="1"/>
    <row r="1080" ht="12.75" customHeight="1"/>
    <row r="1081" ht="12.75" customHeight="1"/>
    <row r="1082" ht="12.75" customHeight="1"/>
    <row r="1083" ht="12.75" customHeight="1"/>
    <row r="1084" ht="12.75" customHeight="1"/>
    <row r="1085" ht="12.75" customHeight="1"/>
    <row r="1086" ht="12.75" customHeight="1"/>
    <row r="1087" ht="12.75" customHeight="1"/>
    <row r="1088" ht="12.75" customHeight="1"/>
    <row r="1089" ht="12.75" customHeight="1"/>
    <row r="1090" ht="12.75" customHeight="1"/>
    <row r="1091" ht="12.75" customHeight="1"/>
    <row r="1092" ht="12.75" customHeight="1"/>
    <row r="1093" ht="12.75" customHeight="1"/>
    <row r="1094" ht="12.75" customHeight="1"/>
    <row r="1095" ht="12.75" customHeight="1"/>
    <row r="1096" ht="12.75" customHeight="1"/>
    <row r="1097" ht="12.75" customHeight="1"/>
    <row r="1098" ht="12.75" customHeight="1"/>
    <row r="1099" ht="12.75" customHeight="1"/>
    <row r="1100" ht="12.75" customHeight="1"/>
    <row r="1101" ht="12.75" customHeight="1"/>
    <row r="1102" ht="12.75" customHeight="1"/>
    <row r="1103" ht="12.75" customHeight="1"/>
    <row r="1104" ht="12.75" customHeight="1"/>
    <row r="1105" ht="12.75" customHeight="1"/>
    <row r="1106" ht="12.75" customHeight="1"/>
    <row r="1107" ht="12.75" customHeight="1"/>
    <row r="1108" ht="12.75" customHeight="1"/>
    <row r="1109" ht="12.75" customHeight="1"/>
    <row r="1110" ht="12.75" customHeight="1"/>
    <row r="1111" ht="12.75" customHeight="1"/>
    <row r="1112" ht="12.75" customHeight="1"/>
    <row r="1113" ht="12.75" customHeight="1"/>
    <row r="1114" ht="12.75" customHeight="1"/>
    <row r="1115" ht="12.75" customHeight="1"/>
    <row r="1116" ht="12.75" customHeight="1"/>
    <row r="1117" ht="12.75" customHeight="1"/>
    <row r="1118" ht="12.75" customHeight="1"/>
    <row r="1119" ht="12.75" customHeight="1"/>
    <row r="1120" ht="12.75" customHeight="1"/>
    <row r="1121" ht="12.75" customHeight="1"/>
    <row r="1122" ht="12.75" customHeight="1"/>
    <row r="1123" ht="12.75" customHeight="1"/>
    <row r="1124" ht="12.75" customHeight="1"/>
    <row r="1125" ht="12.75" customHeight="1"/>
    <row r="1126" ht="12.75" customHeight="1"/>
    <row r="1127" ht="12.75" customHeight="1"/>
    <row r="1128" ht="12.75" customHeight="1"/>
    <row r="1129" ht="12.75" customHeight="1"/>
    <row r="1130" ht="12.75" customHeight="1"/>
    <row r="1131" ht="12.75" customHeight="1"/>
    <row r="1132" ht="12.75" customHeight="1"/>
    <row r="1133" ht="12.75" customHeight="1"/>
    <row r="1134" ht="12.75" customHeight="1"/>
    <row r="1135" ht="12.75" customHeight="1"/>
    <row r="1136" ht="12.75" customHeight="1"/>
    <row r="1137" ht="12.75" customHeight="1"/>
    <row r="1138" ht="12.75" customHeight="1"/>
    <row r="1139" ht="12.75" customHeight="1"/>
    <row r="1140" ht="12.75" customHeight="1"/>
    <row r="1141" ht="12.75" customHeight="1"/>
    <row r="1142" ht="12.75" customHeight="1"/>
    <row r="1143" ht="12.75" customHeight="1"/>
    <row r="1144" ht="12.75" customHeight="1"/>
    <row r="1145" ht="12.75" customHeight="1"/>
    <row r="1146" ht="12.75" customHeight="1"/>
    <row r="1147" ht="12.75" customHeight="1"/>
    <row r="1148" ht="12.75" customHeight="1"/>
    <row r="1149" ht="12.75" customHeight="1"/>
    <row r="1150" ht="12.75" customHeight="1"/>
    <row r="1151" ht="12.75" customHeight="1"/>
    <row r="1152" ht="12.75" customHeight="1"/>
    <row r="1153" ht="12.75" customHeight="1"/>
    <row r="1154" ht="12.75" customHeight="1"/>
    <row r="1155" ht="12.75" customHeight="1"/>
    <row r="1156" ht="12.75" customHeight="1"/>
    <row r="1157" ht="12.75" customHeight="1"/>
    <row r="1158" ht="12.75" customHeight="1"/>
    <row r="1159" ht="12.75" customHeight="1"/>
    <row r="1160" ht="12.75" customHeight="1"/>
    <row r="1161" ht="12.75" customHeight="1"/>
    <row r="1162" ht="12.75" customHeight="1"/>
    <row r="1163" ht="12.75" customHeight="1"/>
    <row r="1164" ht="12.75" customHeight="1"/>
    <row r="1165" ht="12.75" customHeight="1"/>
    <row r="1166" ht="12.75" customHeight="1"/>
    <row r="1167" ht="12.75" customHeight="1"/>
    <row r="1168" ht="12.75" customHeight="1"/>
    <row r="1169" ht="12.75" customHeight="1"/>
    <row r="1170" ht="12.75" customHeight="1"/>
    <row r="1171" ht="12.75" customHeight="1"/>
    <row r="1172" ht="12.75" customHeight="1"/>
    <row r="1173" ht="12.75" customHeight="1"/>
    <row r="1174" ht="12.75" customHeight="1"/>
    <row r="1175" ht="12.75" customHeight="1"/>
    <row r="1176" ht="12.75" customHeight="1"/>
    <row r="1177" ht="12.75" customHeight="1"/>
    <row r="1178" ht="12.75" customHeight="1"/>
    <row r="1179" ht="12.75" customHeight="1"/>
    <row r="1180" ht="12.75" customHeight="1"/>
    <row r="1181" ht="12.75" customHeight="1"/>
    <row r="1182" ht="12.75" customHeight="1"/>
    <row r="1183" ht="12.75" customHeight="1"/>
    <row r="1184" ht="12.75" customHeight="1"/>
    <row r="1185" ht="12.75" customHeight="1"/>
    <row r="1186" ht="12.75" customHeight="1"/>
    <row r="1187" ht="12.75" customHeight="1"/>
    <row r="1188" ht="12.75" customHeight="1"/>
    <row r="1189" ht="12.75" customHeight="1"/>
    <row r="1190" ht="12.75" customHeight="1"/>
    <row r="1191" ht="12.75" customHeight="1"/>
    <row r="1192" ht="12.75" customHeight="1"/>
    <row r="1193" ht="12.75" customHeight="1"/>
    <row r="1194" ht="12.75" customHeight="1"/>
    <row r="1195" ht="12.75" customHeight="1"/>
    <row r="1196" ht="12.75" customHeight="1"/>
    <row r="1197" ht="12.75" customHeight="1"/>
    <row r="1198" ht="12.75" customHeight="1"/>
    <row r="1199" ht="12.75" customHeight="1"/>
    <row r="1200" ht="12.75" customHeight="1"/>
    <row r="1201" ht="12.75" customHeight="1"/>
    <row r="1202" ht="12.75" customHeight="1"/>
    <row r="1203" ht="12.75" customHeight="1"/>
    <row r="1204" ht="12.75" customHeight="1"/>
    <row r="1205" ht="12.75" customHeight="1"/>
    <row r="1206" ht="12.75" customHeight="1"/>
    <row r="1207" ht="12.75" customHeight="1"/>
    <row r="1208" ht="12.75" customHeight="1"/>
    <row r="1209" ht="12.75" customHeight="1"/>
    <row r="1210" ht="12.75" customHeight="1"/>
    <row r="1211" ht="12.75" customHeight="1"/>
    <row r="1212" ht="12.75" customHeight="1"/>
    <row r="1213" ht="12.75" customHeight="1"/>
    <row r="1214" ht="12.75" customHeight="1"/>
    <row r="1215" ht="12.75" customHeight="1"/>
    <row r="1216" ht="12.75" customHeight="1"/>
    <row r="1217" ht="12.75" customHeight="1"/>
    <row r="1218" ht="12.75" customHeight="1"/>
    <row r="1219" ht="12.75" customHeight="1"/>
    <row r="1220" ht="12.75" customHeight="1"/>
    <row r="1221" ht="12.75" customHeight="1"/>
    <row r="1222" ht="12.75" customHeight="1"/>
    <row r="1223" ht="12.75" customHeight="1"/>
    <row r="1224" ht="12.75" customHeight="1"/>
    <row r="1225" ht="12.75" customHeight="1"/>
    <row r="1226" ht="12.75" customHeight="1"/>
    <row r="1227" ht="12.75" customHeight="1"/>
    <row r="1228" ht="12.75" customHeight="1"/>
    <row r="1229" ht="12.75" customHeight="1"/>
    <row r="1230" ht="12.75" customHeight="1"/>
    <row r="1231" ht="12.75" customHeight="1"/>
    <row r="1232" ht="12.75" customHeight="1"/>
    <row r="1233" ht="12.75" customHeight="1"/>
    <row r="1234" ht="12.75" customHeight="1"/>
    <row r="1235" ht="12.75" customHeight="1"/>
    <row r="1236" ht="12.75" customHeight="1"/>
    <row r="1237" ht="12.75" customHeight="1"/>
    <row r="1238" ht="12.75" customHeight="1"/>
    <row r="1239" ht="12.75" customHeight="1"/>
    <row r="1240" ht="12.75" customHeight="1"/>
    <row r="1241" ht="12.75" customHeight="1"/>
    <row r="1242" ht="12.75" customHeight="1"/>
    <row r="1243" ht="12.75" customHeight="1"/>
    <row r="1244" ht="12.75" customHeight="1"/>
    <row r="1245" ht="12.75" customHeight="1"/>
    <row r="1246" ht="12.75" customHeight="1"/>
    <row r="1247" ht="12.75" customHeight="1"/>
    <row r="1248" ht="12.75" customHeight="1"/>
    <row r="1249" ht="12.75" customHeight="1"/>
    <row r="1250" ht="12.75" customHeight="1"/>
    <row r="1251" ht="12.75" customHeight="1"/>
    <row r="1252" ht="12.75" customHeight="1"/>
    <row r="1253" ht="12.75" customHeight="1"/>
    <row r="1254" ht="12.75" customHeight="1"/>
    <row r="1255" ht="12.75" customHeight="1"/>
    <row r="1256" ht="12.75" customHeight="1"/>
    <row r="1257" ht="12.75" customHeight="1"/>
    <row r="1258" ht="12.75" customHeight="1"/>
    <row r="1259" ht="12.75" customHeight="1"/>
    <row r="1260" ht="12.75" customHeight="1"/>
    <row r="1261" ht="12.75" customHeight="1"/>
    <row r="1262" ht="12.75" customHeight="1"/>
    <row r="1263" ht="12.75" customHeight="1"/>
    <row r="1264" ht="12.75" customHeight="1"/>
    <row r="1265" ht="12.75" customHeight="1"/>
    <row r="1266" ht="12.75" customHeight="1"/>
    <row r="1267" ht="12.75" customHeight="1"/>
    <row r="1268" ht="12.75" customHeight="1"/>
    <row r="1269" ht="12.75" customHeight="1"/>
    <row r="1270" ht="12.75" customHeight="1"/>
    <row r="1271" ht="12.75" customHeight="1"/>
    <row r="1272" ht="12.75" customHeight="1"/>
    <row r="1273" ht="12.75" customHeight="1"/>
    <row r="1274" ht="12.75" customHeight="1"/>
    <row r="1275" ht="12.75" customHeight="1"/>
    <row r="1276" ht="12.75" customHeight="1"/>
    <row r="1277" ht="12.75" customHeight="1"/>
    <row r="1278" ht="12.75" customHeight="1"/>
    <row r="1279" ht="12.75" customHeight="1"/>
    <row r="1280" ht="12.75" customHeight="1"/>
    <row r="1281" ht="12.75" customHeight="1"/>
    <row r="1282" ht="12.75" customHeight="1"/>
    <row r="1283" ht="12.75" customHeight="1"/>
    <row r="1284" ht="12.75" customHeight="1"/>
    <row r="1285" ht="12.75" customHeight="1"/>
    <row r="1286" ht="12.75" customHeight="1"/>
    <row r="1287" ht="12.75" customHeight="1"/>
    <row r="1288" ht="12.75" customHeight="1"/>
    <row r="1289" ht="12.75" customHeight="1"/>
    <row r="1290" ht="12.75" customHeight="1"/>
    <row r="1291" ht="12.75" customHeight="1"/>
    <row r="1292" ht="12.75" customHeight="1"/>
    <row r="1293" ht="12.75" customHeight="1"/>
    <row r="1294" ht="12.75" customHeight="1"/>
    <row r="1295" ht="12.75" customHeight="1"/>
    <row r="1296" ht="12.75" customHeight="1"/>
    <row r="1297" ht="12.75" customHeight="1"/>
    <row r="1298" ht="12.75" customHeight="1"/>
    <row r="1299" ht="12.75" customHeight="1"/>
    <row r="1300" ht="12.75" customHeight="1"/>
    <row r="1301" ht="12.75" customHeight="1"/>
    <row r="1302" ht="12.75" customHeight="1"/>
    <row r="1303" ht="12.75" customHeight="1"/>
    <row r="1304" ht="12.75" customHeight="1"/>
    <row r="1305" ht="12.75" customHeight="1"/>
    <row r="1306" ht="12.75" customHeight="1"/>
    <row r="1307" ht="12.75" customHeight="1"/>
    <row r="1308" ht="12.75" customHeight="1"/>
    <row r="1309" ht="12.75" customHeight="1"/>
    <row r="1310" ht="12.75" customHeight="1"/>
    <row r="1311" ht="12.75" customHeight="1"/>
    <row r="1312" ht="12.75" customHeight="1"/>
    <row r="1313" ht="12.75" customHeight="1"/>
    <row r="1314" ht="12.75" customHeight="1"/>
    <row r="1315" ht="12.75" customHeight="1"/>
    <row r="1316" ht="12.75" customHeight="1"/>
    <row r="1317" ht="12.75" customHeight="1"/>
    <row r="1318" ht="12.75" customHeight="1"/>
    <row r="1319" ht="12.75" customHeight="1"/>
    <row r="1320" ht="12.75" customHeight="1"/>
    <row r="1321" ht="12.75" customHeight="1"/>
    <row r="1322" ht="12.75" customHeight="1"/>
    <row r="1323" ht="12.75" customHeight="1"/>
    <row r="1324" ht="12.75" customHeight="1"/>
    <row r="1325" ht="12.75" customHeight="1"/>
    <row r="1326" ht="12.75" customHeight="1"/>
    <row r="1327" ht="12.75" customHeight="1"/>
    <row r="1328" ht="12.75" customHeight="1"/>
    <row r="1329" ht="12.75" customHeight="1"/>
    <row r="1330" ht="12.75" customHeight="1"/>
    <row r="1331" ht="12.75" customHeight="1"/>
    <row r="1332" ht="12.75" customHeight="1"/>
    <row r="1333" ht="12.75" customHeight="1"/>
    <row r="1334" ht="12.75" customHeight="1"/>
    <row r="1335" ht="12.75" customHeight="1"/>
    <row r="1336" ht="12.75" customHeight="1"/>
    <row r="1337" ht="12.75" customHeight="1"/>
    <row r="1338" ht="12.75" customHeight="1"/>
    <row r="1339" ht="12.75" customHeight="1"/>
    <row r="1340" ht="12.75" customHeight="1"/>
    <row r="1341" ht="12.75" customHeight="1"/>
    <row r="1342" ht="12.75" customHeight="1"/>
    <row r="1343" ht="12.75" customHeight="1"/>
    <row r="1344" ht="12.75" customHeight="1"/>
    <row r="1345" ht="12.75" customHeight="1"/>
    <row r="1346" ht="12.75" customHeight="1"/>
    <row r="1347" ht="12.75" customHeight="1"/>
    <row r="1348" ht="12.75" customHeight="1"/>
    <row r="1349" ht="12.75" customHeight="1"/>
    <row r="1350" ht="12.75" customHeight="1"/>
    <row r="1351" ht="12.75" customHeight="1"/>
    <row r="1352" ht="12.75" customHeight="1"/>
    <row r="1353" ht="12.75" customHeight="1"/>
    <row r="1354" ht="12.75" customHeight="1"/>
    <row r="1355" ht="12.75" customHeight="1"/>
    <row r="1356" ht="12.75" customHeight="1"/>
    <row r="1357" ht="12.75" customHeight="1"/>
    <row r="1358" ht="12.75" customHeight="1"/>
    <row r="1359" ht="12.75" customHeight="1"/>
    <row r="1360" ht="12.75" customHeight="1"/>
    <row r="1361" ht="12.75" customHeight="1"/>
    <row r="1362" ht="12.75" customHeight="1"/>
    <row r="1363" ht="12.75" customHeight="1"/>
    <row r="1364" ht="12.75" customHeight="1"/>
    <row r="1365" ht="12.75" customHeight="1"/>
    <row r="1366" ht="12.75" customHeight="1"/>
    <row r="1367" ht="12.75" customHeight="1"/>
    <row r="1368" ht="12.75" customHeight="1"/>
    <row r="1369" ht="12.75" customHeight="1"/>
    <row r="1370" ht="12.75" customHeight="1"/>
    <row r="1371" ht="12.75" customHeight="1"/>
    <row r="1372" ht="12.75" customHeight="1"/>
    <row r="1373" ht="12.75" customHeight="1"/>
    <row r="1374" ht="12.75" customHeight="1"/>
    <row r="1375" ht="12.75" customHeight="1"/>
    <row r="1376" ht="12.75" customHeight="1"/>
    <row r="1377" ht="12.75" customHeight="1"/>
    <row r="1378" ht="12.75" customHeight="1"/>
    <row r="1379" ht="12.75" customHeight="1"/>
    <row r="1380" ht="12.75" customHeight="1"/>
    <row r="1381" ht="12.75" customHeight="1"/>
    <row r="1382" ht="12.75" customHeight="1"/>
    <row r="1383" ht="12.75" customHeight="1"/>
    <row r="1384" ht="12.75" customHeight="1"/>
    <row r="1385" ht="12.75" customHeight="1"/>
    <row r="1386" ht="12.75" customHeight="1"/>
    <row r="1387" ht="12.75" customHeight="1"/>
    <row r="1388" ht="12.75" customHeight="1"/>
    <row r="1389" ht="12.75" customHeight="1"/>
    <row r="1390" ht="12.75" customHeight="1"/>
    <row r="1391" ht="12.75" customHeight="1"/>
    <row r="1392" ht="12.75" customHeight="1"/>
    <row r="1393" ht="12.75" customHeight="1"/>
    <row r="1394" ht="12.75" customHeight="1"/>
    <row r="1395" ht="12.75" customHeight="1"/>
    <row r="1396" ht="12.75" customHeight="1"/>
    <row r="1397" ht="12.75" customHeight="1"/>
    <row r="1398" ht="12.75" customHeight="1"/>
    <row r="1399" ht="12.75" customHeight="1"/>
    <row r="1400" ht="12.75" customHeight="1"/>
    <row r="1401" ht="12.75" customHeight="1"/>
    <row r="1402" ht="12.75" customHeight="1"/>
    <row r="1403" ht="12.75" customHeight="1"/>
    <row r="1404" ht="12.75" customHeight="1"/>
    <row r="1405" ht="12.75" customHeight="1"/>
    <row r="1406" ht="12.75" customHeight="1"/>
    <row r="1407" ht="12.75" customHeight="1"/>
    <row r="1408" ht="12.75" customHeight="1"/>
    <row r="1409" ht="12.75" customHeight="1"/>
    <row r="1410" ht="12.75" customHeight="1"/>
    <row r="1411" ht="12.75" customHeight="1"/>
    <row r="1412" ht="12.75" customHeight="1"/>
    <row r="1413" ht="12.75" customHeight="1"/>
    <row r="1414" ht="12.75" customHeight="1"/>
    <row r="1415" ht="12.75" customHeight="1"/>
    <row r="1416" ht="12.75" customHeight="1"/>
    <row r="1417" ht="12.75" customHeight="1"/>
    <row r="1418" ht="12.75" customHeight="1"/>
    <row r="1419" ht="12.75" customHeight="1"/>
    <row r="1420" ht="12.75" customHeight="1"/>
    <row r="1421" ht="12.75" customHeight="1"/>
    <row r="1422" ht="12.75" customHeight="1"/>
    <row r="1423" ht="12.75" customHeight="1"/>
    <row r="1424" ht="12.75" customHeight="1"/>
    <row r="1425" ht="12.75" customHeight="1"/>
    <row r="1426" ht="12.75" customHeight="1"/>
    <row r="1427" ht="12.75" customHeight="1"/>
    <row r="1428" ht="12.75" customHeight="1"/>
    <row r="1429" ht="12.75" customHeight="1"/>
    <row r="1430" ht="12.75" customHeight="1"/>
    <row r="1431" ht="12.75" customHeight="1"/>
    <row r="1432" ht="12.75" customHeight="1"/>
    <row r="1433" ht="12.75" customHeight="1"/>
    <row r="1434" ht="12.75" customHeight="1"/>
    <row r="1435" ht="12.75" customHeight="1"/>
    <row r="1436" ht="12.75" customHeight="1"/>
    <row r="1437" ht="12.75" customHeight="1"/>
    <row r="1438" ht="12.75" customHeight="1"/>
    <row r="1439" ht="12.75" customHeight="1"/>
    <row r="1440" ht="12.75" customHeight="1"/>
    <row r="1441" ht="12.75" customHeight="1"/>
    <row r="1442" ht="12.75" customHeight="1"/>
    <row r="1443" ht="12.75" customHeight="1"/>
    <row r="1444" ht="12.75" customHeight="1"/>
    <row r="1445" ht="12.75" customHeight="1"/>
    <row r="1446" ht="12.75" customHeight="1"/>
    <row r="1447" ht="12.75" customHeight="1"/>
    <row r="1448" ht="12.75" customHeight="1"/>
    <row r="1449" ht="12.75" customHeight="1"/>
    <row r="1450" ht="12.75" customHeight="1"/>
    <row r="1451" ht="12.75" customHeight="1"/>
    <row r="1452" ht="12.75" customHeight="1"/>
    <row r="1453" ht="12.75" customHeight="1"/>
    <row r="1454" ht="12.75" customHeight="1"/>
    <row r="1455" ht="12.75" customHeight="1"/>
    <row r="1456" ht="12.75" customHeight="1"/>
    <row r="1457" ht="12.75" customHeight="1"/>
    <row r="1458" ht="12.75" customHeight="1"/>
    <row r="1459" ht="12.75" customHeight="1"/>
    <row r="1460" ht="12.75" customHeight="1"/>
    <row r="1461" ht="12.75" customHeight="1"/>
    <row r="1462" ht="12.75" customHeight="1"/>
    <row r="1463" ht="12.75" customHeight="1"/>
    <row r="1464" ht="12.75" customHeight="1"/>
    <row r="1465" ht="12.75" customHeight="1"/>
    <row r="1466" ht="12.75" customHeight="1"/>
    <row r="1467" ht="12.75" customHeight="1"/>
    <row r="1468" ht="12.75" customHeight="1"/>
    <row r="1469" ht="12.75" customHeight="1"/>
    <row r="1470" ht="12.75" customHeight="1"/>
    <row r="1471" ht="12.75" customHeight="1"/>
    <row r="1472" ht="12.75" customHeight="1"/>
    <row r="1473" ht="12.75" customHeight="1"/>
    <row r="1474" ht="12.75" customHeight="1"/>
    <row r="1475" ht="12.75" customHeight="1"/>
    <row r="1476" ht="12.75" customHeight="1"/>
    <row r="1477" ht="12.75" customHeight="1"/>
    <row r="1478" ht="12.75" customHeight="1"/>
    <row r="1479" ht="12.75" customHeight="1"/>
    <row r="1480" ht="12.75" customHeight="1"/>
    <row r="1481" ht="12.75" customHeight="1"/>
    <row r="1482" ht="12.75" customHeight="1"/>
    <row r="1483" ht="12.75" customHeight="1"/>
    <row r="1484" ht="12.75" customHeight="1"/>
    <row r="1485" ht="12.75" customHeight="1"/>
    <row r="1486" ht="12.75" customHeight="1"/>
    <row r="1487" ht="12.75" customHeight="1"/>
    <row r="1488" ht="12.75" customHeight="1"/>
    <row r="1489" ht="12.75" customHeight="1"/>
    <row r="1490" ht="12.75" customHeight="1"/>
    <row r="1491" ht="12.75" customHeight="1"/>
    <row r="1492" ht="12.75" customHeight="1"/>
    <row r="1493" ht="12.75" customHeight="1"/>
    <row r="1494" ht="12.75" customHeight="1"/>
    <row r="1495" ht="12.75" customHeight="1"/>
    <row r="1496" ht="12.75" customHeight="1"/>
    <row r="1497" ht="12.75" customHeight="1"/>
    <row r="1498" ht="12.75" customHeight="1"/>
    <row r="1499" ht="12.75" customHeight="1"/>
    <row r="1500" ht="12.75" customHeight="1"/>
    <row r="1501" ht="12.75" customHeight="1"/>
    <row r="1502" ht="12.75" customHeight="1"/>
    <row r="1503" ht="12.75" customHeight="1"/>
    <row r="1504" ht="12.75" customHeight="1"/>
    <row r="1505" ht="12.75" customHeight="1"/>
    <row r="1506" ht="12.75" customHeight="1"/>
    <row r="1507" ht="12.75" customHeight="1"/>
    <row r="1508" ht="12.75" customHeight="1"/>
    <row r="1509" ht="12.75" customHeight="1"/>
    <row r="1510" ht="12.75" customHeight="1"/>
    <row r="1511" ht="12.75" customHeight="1"/>
    <row r="1512" ht="12.75" customHeight="1"/>
    <row r="1513" ht="12.75" customHeight="1"/>
    <row r="1514" ht="12.75" customHeight="1"/>
    <row r="1515" ht="12.75" customHeight="1"/>
    <row r="1516" ht="12.75" customHeight="1"/>
    <row r="1517" ht="12.75" customHeight="1"/>
    <row r="1518" ht="12.75" customHeight="1"/>
    <row r="1519" ht="12.75" customHeight="1"/>
    <row r="1520" ht="12.75" customHeight="1"/>
    <row r="1521" ht="12.75" customHeight="1"/>
    <row r="1522" ht="12.75" customHeight="1"/>
    <row r="1523" ht="12.75" customHeight="1"/>
    <row r="1524" ht="12.75" customHeight="1"/>
    <row r="1525" ht="12.75" customHeight="1"/>
    <row r="1526" ht="12.75" customHeight="1"/>
    <row r="1527" ht="12.75" customHeight="1"/>
    <row r="1528" ht="12.75" customHeight="1"/>
    <row r="1529" ht="12.75" customHeight="1"/>
    <row r="1530" ht="12.75" customHeight="1"/>
    <row r="1531" ht="12.75" customHeight="1"/>
    <row r="1532" ht="12.75" customHeight="1"/>
    <row r="1533" ht="12.75" customHeight="1"/>
    <row r="1534" ht="12.75" customHeight="1"/>
    <row r="1535" ht="12.75" customHeight="1"/>
    <row r="1536" ht="12.75" customHeight="1"/>
    <row r="1537" ht="12.75" customHeight="1"/>
    <row r="1538" ht="12.75" customHeight="1"/>
    <row r="1539" ht="12.75" customHeight="1"/>
    <row r="1540" ht="12.75" customHeight="1"/>
    <row r="1541" ht="12.75" customHeight="1"/>
    <row r="1542" ht="12.75" customHeight="1"/>
    <row r="1543" ht="12.75" customHeight="1"/>
    <row r="1544" ht="12.75" customHeight="1"/>
    <row r="1545" ht="12.75" customHeight="1"/>
    <row r="1546" ht="12.75" customHeight="1"/>
    <row r="1547" ht="12.75" customHeight="1"/>
    <row r="1548" ht="12.75" customHeight="1"/>
    <row r="1549" ht="12.75" customHeight="1"/>
    <row r="1550" ht="12.75" customHeight="1"/>
    <row r="1551" ht="12.75" customHeight="1"/>
    <row r="1552" ht="12.75" customHeight="1"/>
    <row r="1553" ht="12.75" customHeight="1"/>
    <row r="1554" ht="12.75" customHeight="1"/>
    <row r="1555" ht="12.75" customHeight="1"/>
    <row r="1556" ht="12.75" customHeight="1"/>
    <row r="1557" ht="12.75" customHeight="1"/>
    <row r="1558" ht="12.75" customHeight="1"/>
    <row r="1559" ht="12.75" customHeight="1"/>
    <row r="1560" ht="12.75" customHeight="1"/>
    <row r="1561" ht="12.75" customHeight="1"/>
    <row r="1562" ht="12.75" customHeight="1"/>
    <row r="1563" ht="12.75" customHeight="1"/>
    <row r="1564" ht="12.75" customHeight="1"/>
    <row r="1565" ht="12.75" customHeight="1"/>
    <row r="1566" ht="12.75" customHeight="1"/>
    <row r="1567" ht="12.75" customHeight="1"/>
    <row r="1568" ht="12.75" customHeight="1"/>
    <row r="1569" ht="12.75" customHeight="1"/>
    <row r="1570" ht="12.75" customHeight="1"/>
    <row r="1571" ht="12.75" customHeight="1"/>
    <row r="1572" ht="12.75" customHeight="1"/>
    <row r="1573" ht="12.75" customHeight="1"/>
    <row r="1574" ht="12.75" customHeight="1"/>
    <row r="1575" ht="12.75" customHeight="1"/>
    <row r="1576" ht="12.75" customHeight="1"/>
    <row r="1577" ht="12.75" customHeight="1"/>
    <row r="1578" ht="12.75" customHeight="1"/>
    <row r="1579" ht="12.75" customHeight="1"/>
    <row r="1580" ht="12.75" customHeight="1"/>
    <row r="1581" ht="12.75" customHeight="1"/>
    <row r="1582" ht="12.75" customHeight="1"/>
    <row r="1583" ht="12.75" customHeight="1"/>
    <row r="1584" ht="12.75" customHeight="1"/>
    <row r="1585" ht="12.75" customHeight="1"/>
    <row r="1586" ht="12.75" customHeight="1"/>
    <row r="1587" ht="12.75" customHeight="1"/>
    <row r="1588" ht="12.75" customHeight="1"/>
    <row r="1589" ht="12.75" customHeight="1"/>
    <row r="1590" ht="12.75" customHeight="1"/>
    <row r="1591" ht="12.75" customHeight="1"/>
    <row r="1592" ht="12.75" customHeight="1"/>
    <row r="1593" ht="12.75" customHeight="1"/>
    <row r="1594" ht="12.75" customHeight="1"/>
    <row r="1595" ht="12.75" customHeight="1"/>
    <row r="1596" ht="12.75" customHeight="1"/>
    <row r="1597" ht="12.75" customHeight="1"/>
    <row r="1598" ht="12.75" customHeight="1"/>
    <row r="1599" ht="12.75" customHeight="1"/>
    <row r="1600" ht="12.75" customHeight="1"/>
    <row r="1601" ht="12.75" customHeight="1"/>
    <row r="1602" ht="12.75" customHeight="1"/>
    <row r="1603" ht="12.75" customHeight="1"/>
    <row r="1604" ht="12.75" customHeight="1"/>
    <row r="1605" ht="12.75" customHeight="1"/>
    <row r="1606" ht="12.75" customHeight="1"/>
    <row r="1607" ht="12.75" customHeight="1"/>
    <row r="1608" ht="12.75" customHeight="1"/>
    <row r="1609" ht="12.75" customHeight="1"/>
    <row r="1610" ht="12.75" customHeight="1"/>
    <row r="1611" ht="12.75" customHeight="1"/>
    <row r="1612" ht="12.75" customHeight="1"/>
    <row r="1613" ht="12.75" customHeight="1"/>
    <row r="1614" ht="12.75" customHeight="1"/>
    <row r="1615" ht="12.75" customHeight="1"/>
    <row r="1616" ht="12.75" customHeight="1"/>
    <row r="1617" ht="12.75" customHeight="1"/>
    <row r="1618" ht="12.75" customHeight="1"/>
    <row r="1619" ht="12.75" customHeight="1"/>
    <row r="1620" ht="12.75" customHeight="1"/>
    <row r="1621" ht="12.75" customHeight="1"/>
    <row r="1622" ht="12.75" customHeight="1"/>
    <row r="1623" ht="12.75" customHeight="1"/>
    <row r="1624" ht="12.75" customHeight="1"/>
    <row r="1625" ht="12.75" customHeight="1"/>
    <row r="1626" ht="12.75" customHeight="1"/>
    <row r="1627" ht="12.75" customHeight="1"/>
    <row r="1628" ht="12.75" customHeight="1"/>
    <row r="1629" ht="12.75" customHeight="1"/>
    <row r="1630" ht="12.75" customHeight="1"/>
    <row r="1631" ht="12.75" customHeight="1"/>
    <row r="1632" ht="12.75" customHeight="1"/>
    <row r="1633" ht="12.75" customHeight="1"/>
    <row r="1634" ht="12.75" customHeight="1"/>
    <row r="1635" ht="12.75" customHeight="1"/>
    <row r="1636" ht="12.75" customHeight="1"/>
    <row r="1637" ht="12.75" customHeight="1"/>
    <row r="1638" ht="12.75" customHeight="1"/>
    <row r="1639" ht="12.75" customHeight="1"/>
    <row r="1640" ht="12.75" customHeight="1"/>
    <row r="1641" ht="12.75" customHeight="1"/>
    <row r="1642" ht="12.75" customHeight="1"/>
    <row r="1643" ht="12.75" customHeight="1"/>
    <row r="1644" ht="12.75" customHeight="1"/>
    <row r="1645" ht="12.75" customHeight="1"/>
    <row r="1646" ht="12.75" customHeight="1"/>
    <row r="1647" ht="12.75" customHeight="1"/>
    <row r="1648" ht="12.75" customHeight="1"/>
    <row r="1649" ht="12.75" customHeight="1"/>
    <row r="1650" ht="12.75" customHeight="1"/>
    <row r="1651" ht="12.75" customHeight="1"/>
    <row r="1652" ht="12.75" customHeight="1"/>
    <row r="1653" ht="12.75" customHeight="1"/>
    <row r="1654" ht="12.75" customHeight="1"/>
    <row r="1655" ht="12.75" customHeight="1"/>
    <row r="1656" ht="12.75" customHeight="1"/>
    <row r="1657" ht="12.75" customHeight="1"/>
    <row r="1658" ht="12.75" customHeight="1"/>
    <row r="1659" ht="12.75" customHeight="1"/>
    <row r="1660" ht="12.75" customHeight="1"/>
    <row r="1661" ht="12.75" customHeight="1"/>
    <row r="1662" ht="12.75" customHeight="1"/>
    <row r="1663" ht="12.75" customHeight="1"/>
    <row r="1664" ht="12.75" customHeight="1"/>
    <row r="1665" ht="12.75" customHeight="1"/>
    <row r="1666" ht="12.75" customHeight="1"/>
    <row r="1667" ht="12.75" customHeight="1"/>
    <row r="1668" ht="12.75" customHeight="1"/>
    <row r="1669" ht="12.75" customHeight="1"/>
    <row r="1670" ht="12.75" customHeight="1"/>
    <row r="1671" ht="12.75" customHeight="1"/>
    <row r="1672" ht="12.75" customHeight="1"/>
    <row r="1673" ht="12.75" customHeight="1"/>
    <row r="1674" ht="12.75" customHeight="1"/>
    <row r="1675" ht="12.75" customHeight="1"/>
    <row r="1676" ht="12.75" customHeight="1"/>
    <row r="1677" ht="12.75" customHeight="1"/>
    <row r="1678" ht="12.75" customHeight="1"/>
    <row r="1679" ht="12.75" customHeight="1"/>
    <row r="1680" ht="12.75" customHeight="1"/>
    <row r="1681" ht="12.75" customHeight="1"/>
    <row r="1682" ht="12.75" customHeight="1"/>
    <row r="1683" ht="12.75" customHeight="1"/>
    <row r="1684" ht="12.75" customHeight="1"/>
    <row r="1685" ht="12.75" customHeight="1"/>
    <row r="1686" ht="12.75" customHeight="1"/>
    <row r="1687" ht="12.75" customHeight="1"/>
    <row r="1688" ht="12.75" customHeight="1"/>
    <row r="1689" ht="12.75" customHeight="1"/>
    <row r="1690" ht="12.75" customHeight="1"/>
    <row r="1691" ht="12.75" customHeight="1"/>
    <row r="1692" ht="12.75" customHeight="1"/>
    <row r="1693" ht="12.75" customHeight="1"/>
    <row r="1694" ht="12.75" customHeight="1"/>
    <row r="1695" ht="12.75" customHeight="1"/>
    <row r="1696" ht="12.75" customHeight="1"/>
    <row r="1697" ht="12.75" customHeight="1"/>
    <row r="1698" ht="12.75" customHeight="1"/>
    <row r="1699" ht="12.75" customHeight="1"/>
    <row r="1700" ht="12.75" customHeight="1"/>
    <row r="1701" ht="12.75" customHeight="1"/>
    <row r="1702" ht="12.75" customHeight="1"/>
    <row r="1703" ht="12.75" customHeight="1"/>
    <row r="1704" ht="12.75" customHeight="1"/>
    <row r="1705" ht="12.75" customHeight="1"/>
    <row r="1706" ht="12.75" customHeight="1"/>
    <row r="1707" ht="12.75" customHeight="1"/>
    <row r="1708" ht="12.75" customHeight="1"/>
    <row r="1709" ht="12.75" customHeight="1"/>
    <row r="1710" ht="12.75" customHeight="1"/>
    <row r="1711" ht="12.75" customHeight="1"/>
    <row r="1712" ht="12.75" customHeight="1"/>
    <row r="1713" ht="12.75" customHeight="1"/>
    <row r="1714" ht="12.75" customHeight="1"/>
    <row r="1715" ht="12.75" customHeight="1"/>
    <row r="1716" ht="12.75" customHeight="1"/>
    <row r="1717" ht="12.75" customHeight="1"/>
    <row r="1718" ht="12.75" customHeight="1"/>
    <row r="1719" ht="12.75" customHeight="1"/>
    <row r="1720" ht="12.75" customHeight="1"/>
    <row r="1721" ht="12.75" customHeight="1"/>
    <row r="1722" ht="12.75" customHeight="1"/>
    <row r="1723" ht="12.75" customHeight="1"/>
    <row r="1724" ht="12.75" customHeight="1"/>
    <row r="1725" ht="12.75" customHeight="1"/>
    <row r="1726" ht="12.75" customHeight="1"/>
    <row r="1727" ht="12.75" customHeight="1"/>
    <row r="1728" ht="12.75" customHeight="1"/>
    <row r="1729" ht="12.75" customHeight="1"/>
    <row r="1730" ht="12.75" customHeight="1"/>
    <row r="1731" ht="12.75" customHeight="1"/>
    <row r="1732" ht="12.75" customHeight="1"/>
    <row r="1733" ht="12.75" customHeight="1"/>
    <row r="1734" ht="12.75" customHeight="1"/>
    <row r="1735" ht="12.75" customHeight="1"/>
    <row r="1736" ht="12.75" customHeight="1"/>
    <row r="1737" ht="12.75" customHeight="1"/>
    <row r="1738" ht="12.75" customHeight="1"/>
    <row r="1739" ht="12.75" customHeight="1"/>
    <row r="1740" ht="12.75" customHeight="1"/>
    <row r="1741" ht="12.75" customHeight="1"/>
    <row r="1742" ht="12.75" customHeight="1"/>
    <row r="1743" ht="12.75" customHeight="1"/>
    <row r="1744" ht="12.75" customHeight="1"/>
    <row r="1745" ht="12.75" customHeight="1"/>
    <row r="1746" ht="12.75" customHeight="1"/>
    <row r="1747" ht="12.75" customHeight="1"/>
    <row r="1748" ht="12.75" customHeight="1"/>
    <row r="1749" ht="12.75" customHeight="1"/>
    <row r="1750" ht="12.75" customHeight="1"/>
    <row r="1751" ht="12.75" customHeight="1"/>
    <row r="1752" ht="12.75" customHeight="1"/>
    <row r="1753" ht="12.75" customHeight="1"/>
    <row r="1754" ht="12.75" customHeight="1"/>
    <row r="1755" ht="12.75" customHeight="1"/>
    <row r="1756" ht="12.75" customHeight="1"/>
    <row r="1757" ht="12.75" customHeight="1"/>
    <row r="1758" ht="12.75" customHeight="1"/>
    <row r="1759" ht="12.75" customHeight="1"/>
    <row r="1760" ht="12.75" customHeight="1"/>
    <row r="1761" ht="12.75" customHeight="1"/>
    <row r="1762" ht="12.75" customHeight="1"/>
    <row r="1763" ht="12.75" customHeight="1"/>
    <row r="1764" ht="12.75" customHeight="1"/>
    <row r="1765" ht="12.75" customHeight="1"/>
    <row r="1766" ht="12.75" customHeight="1"/>
    <row r="1767" ht="12.75" customHeight="1"/>
    <row r="1768" ht="12.75" customHeight="1"/>
    <row r="1769" ht="12.75" customHeight="1"/>
    <row r="1770" ht="12.75" customHeight="1"/>
    <row r="1771" ht="12.75" customHeight="1"/>
    <row r="1772" ht="12.75" customHeight="1"/>
    <row r="1773" ht="12.75" customHeight="1"/>
    <row r="1774" ht="12.75" customHeight="1"/>
    <row r="1775" ht="12.75" customHeight="1"/>
    <row r="1776" ht="12.75" customHeight="1"/>
    <row r="1777" ht="12.75" customHeight="1"/>
    <row r="1778" ht="12.75" customHeight="1"/>
    <row r="1779" ht="12.75" customHeight="1"/>
    <row r="1780" ht="12.75" customHeight="1"/>
    <row r="1781" ht="12.75" customHeight="1"/>
    <row r="1782" ht="12.75" customHeight="1"/>
    <row r="1783" ht="12.75" customHeight="1"/>
    <row r="1784" ht="12.75" customHeight="1"/>
    <row r="1785" ht="12.75" customHeight="1"/>
    <row r="1786" ht="12.75" customHeight="1"/>
    <row r="1787" ht="12.75" customHeight="1"/>
    <row r="1788" ht="12.75" customHeight="1"/>
    <row r="1789" ht="12.75" customHeight="1"/>
    <row r="1790" ht="12.75" customHeight="1"/>
    <row r="1791" ht="12.75" customHeight="1"/>
    <row r="1792" ht="12.75" customHeight="1"/>
    <row r="1793" ht="12.75" customHeight="1"/>
    <row r="1794" ht="12.75" customHeight="1"/>
    <row r="1795" ht="12.75" customHeight="1"/>
    <row r="1796" ht="12.75" customHeight="1"/>
    <row r="1797" ht="12.75" customHeight="1"/>
    <row r="1798" ht="12.75" customHeight="1"/>
    <row r="1799" ht="12.75" customHeight="1"/>
    <row r="1800" ht="12.75" customHeight="1"/>
    <row r="1801" ht="12.75" customHeight="1"/>
    <row r="1802" ht="12.75" customHeight="1"/>
    <row r="1803" ht="12.75" customHeight="1"/>
    <row r="1804" ht="12.75" customHeight="1"/>
    <row r="1805" ht="12.75" customHeight="1"/>
    <row r="1806" ht="12.75" customHeight="1"/>
    <row r="1807" ht="12.75" customHeight="1"/>
    <row r="1808" ht="12.75" customHeight="1"/>
    <row r="1809" ht="12.75" customHeight="1"/>
    <row r="1810" ht="12.75" customHeight="1"/>
    <row r="1811" ht="12.75" customHeight="1"/>
    <row r="1812" ht="12.75" customHeight="1"/>
    <row r="1813" ht="12.75" customHeight="1"/>
    <row r="1814" ht="12.75" customHeight="1"/>
    <row r="1815" ht="12.75" customHeight="1"/>
    <row r="1816" ht="12.75" customHeight="1"/>
    <row r="1817" ht="12.75" customHeight="1"/>
    <row r="1818" ht="12.75" customHeight="1"/>
    <row r="1819" ht="12.75" customHeight="1"/>
    <row r="1820" ht="12.75" customHeight="1"/>
    <row r="1821" ht="12.75" customHeight="1"/>
    <row r="1822" ht="12.75" customHeight="1"/>
    <row r="1823" ht="12.75" customHeight="1"/>
    <row r="1824" ht="12.75" customHeight="1"/>
    <row r="1825" ht="12.75" customHeight="1"/>
    <row r="1826" ht="12.75" customHeight="1"/>
    <row r="1827" ht="12.75" customHeight="1"/>
    <row r="1828" ht="12.75" customHeight="1"/>
    <row r="1829" ht="12.75" customHeight="1"/>
    <row r="1830" ht="12.75" customHeight="1"/>
    <row r="1831" ht="12.75" customHeight="1"/>
    <row r="1832" ht="12.75" customHeight="1"/>
    <row r="1833" ht="12.75" customHeight="1"/>
    <row r="1834" ht="12.75" customHeight="1"/>
    <row r="1835" ht="12.75" customHeight="1"/>
    <row r="1836" ht="12.75" customHeight="1"/>
    <row r="1837" ht="12.75" customHeight="1"/>
    <row r="1838" ht="12.75" customHeight="1"/>
    <row r="1839" ht="12.75" customHeight="1"/>
    <row r="1840" ht="12.75" customHeight="1"/>
    <row r="1841" ht="12.75" customHeight="1"/>
    <row r="1842" ht="12.75" customHeight="1"/>
    <row r="1843" ht="12.75" customHeight="1"/>
    <row r="1844" ht="12.75" customHeight="1"/>
    <row r="1845" ht="12.75" customHeight="1"/>
    <row r="1846" ht="12.75" customHeight="1"/>
    <row r="1847" ht="12.75" customHeight="1"/>
    <row r="1848" ht="12.75" customHeight="1"/>
    <row r="1849" ht="12.75" customHeight="1"/>
    <row r="1850" ht="12.75" customHeight="1"/>
    <row r="1851" ht="12.75" customHeight="1"/>
    <row r="1852" ht="12.75" customHeight="1"/>
    <row r="1853" ht="12.75" customHeight="1"/>
    <row r="1854" ht="12.75" customHeight="1"/>
    <row r="1855" ht="12.75" customHeight="1"/>
    <row r="1856" ht="12.75" customHeight="1"/>
    <row r="1857" ht="12.75" customHeight="1"/>
    <row r="1858" ht="12.75" customHeight="1"/>
    <row r="1859" ht="12.75" customHeight="1"/>
    <row r="1860" ht="12.75" customHeight="1"/>
    <row r="1861" ht="12.75" customHeight="1"/>
    <row r="1862" ht="12.75" customHeight="1"/>
    <row r="1863" ht="12.75" customHeight="1"/>
    <row r="1864" ht="12.75" customHeight="1"/>
    <row r="1865" ht="12.75" customHeight="1"/>
    <row r="1866" ht="12.75" customHeight="1"/>
    <row r="1867" ht="12.75" customHeight="1"/>
    <row r="1868" ht="12.75" customHeight="1"/>
    <row r="1869" ht="12.75" customHeight="1"/>
    <row r="1870" ht="12.75" customHeight="1"/>
    <row r="1871" ht="12.75" customHeight="1"/>
    <row r="1872" ht="12.75" customHeight="1"/>
    <row r="1873" ht="12.75" customHeight="1"/>
    <row r="1874" ht="12.75" customHeight="1"/>
    <row r="1875" ht="12.75" customHeight="1"/>
    <row r="1876" ht="12.75" customHeight="1"/>
    <row r="1877" ht="12.75" customHeight="1"/>
    <row r="1878" ht="12.75" customHeight="1"/>
    <row r="1879" ht="12.75" customHeight="1"/>
    <row r="1880" ht="12.75" customHeight="1"/>
    <row r="1881" ht="12.75" customHeight="1"/>
    <row r="1882" ht="12.75" customHeight="1"/>
    <row r="1883" ht="12.75" customHeight="1"/>
    <row r="1884" ht="12.75" customHeight="1"/>
    <row r="1885" ht="12.75" customHeight="1"/>
    <row r="1886" ht="12.75" customHeight="1"/>
    <row r="1887" ht="12.75" customHeight="1"/>
    <row r="1888" ht="12.75" customHeight="1"/>
    <row r="1889" ht="12.75" customHeight="1"/>
    <row r="1890" ht="12.75" customHeight="1"/>
    <row r="1891" ht="12.75" customHeight="1"/>
    <row r="1892" ht="12.75" customHeight="1"/>
    <row r="1893" ht="12.75" customHeight="1"/>
    <row r="1894" ht="12.75" customHeight="1"/>
    <row r="1895" ht="12.75" customHeight="1"/>
    <row r="1896" ht="12.75" customHeight="1"/>
    <row r="1897" ht="12.75" customHeight="1"/>
    <row r="1898" ht="12.75" customHeight="1"/>
    <row r="1899" ht="12.75" customHeight="1"/>
    <row r="1900" ht="12.75" customHeight="1"/>
    <row r="1901" ht="12.75" customHeight="1"/>
    <row r="1902" ht="12.75" customHeight="1"/>
    <row r="1903" ht="12.75" customHeight="1"/>
    <row r="1904" ht="12.75" customHeight="1"/>
    <row r="1905" ht="12.75" customHeight="1"/>
    <row r="1906" ht="12.75" customHeight="1"/>
    <row r="1907" ht="12.75" customHeight="1"/>
    <row r="1908" ht="12.75" customHeight="1"/>
    <row r="1909" ht="12.75" customHeight="1"/>
    <row r="1910" ht="12.75" customHeight="1"/>
    <row r="1911" ht="12.75" customHeight="1"/>
    <row r="1912" ht="12.75" customHeight="1"/>
    <row r="1913" ht="12.75" customHeight="1"/>
    <row r="1914" ht="12.75" customHeight="1"/>
    <row r="1915" ht="12.75" customHeight="1"/>
    <row r="1916" ht="12.75" customHeight="1"/>
    <row r="1917" ht="12.75" customHeight="1"/>
    <row r="1918" ht="12.75" customHeight="1"/>
    <row r="1919" ht="12.75" customHeight="1"/>
    <row r="1920" ht="12.75" customHeight="1"/>
    <row r="1921" ht="12.75" customHeight="1"/>
    <row r="1922" ht="12.75" customHeight="1"/>
    <row r="1923" ht="12.75" customHeight="1"/>
    <row r="1924" ht="12.75" customHeight="1"/>
    <row r="1925" ht="12.75" customHeight="1"/>
    <row r="1926" ht="12.75" customHeight="1"/>
    <row r="1927" ht="12.75" customHeight="1"/>
    <row r="1928" ht="12.75" customHeight="1"/>
    <row r="1929" ht="12.75" customHeight="1"/>
    <row r="1930" ht="12.75" customHeight="1"/>
    <row r="1931" ht="12.75" customHeight="1"/>
    <row r="1932" ht="12.75" customHeight="1"/>
    <row r="1933" ht="12.75" customHeight="1"/>
    <row r="1934" ht="12.75" customHeight="1"/>
    <row r="1935" ht="12.75" customHeight="1"/>
    <row r="1936" ht="12.75" customHeight="1"/>
    <row r="1937" ht="12.75" customHeight="1"/>
    <row r="1938" ht="12.75" customHeight="1"/>
    <row r="1939" ht="12.75" customHeight="1"/>
    <row r="1940" ht="12.75" customHeight="1"/>
    <row r="1941" ht="12.75" customHeight="1"/>
    <row r="1942" ht="12.75" customHeight="1"/>
    <row r="1943" ht="12.75" customHeight="1"/>
    <row r="1944" ht="12.75" customHeight="1"/>
    <row r="1945" ht="12.75" customHeight="1"/>
    <row r="1946" ht="12.75" customHeight="1"/>
    <row r="1947" ht="12.75" customHeight="1"/>
    <row r="1948" ht="12.75" customHeight="1"/>
    <row r="1949" ht="12.75" customHeight="1"/>
    <row r="1950" ht="12.75" customHeight="1"/>
    <row r="1951" ht="12.75" customHeight="1"/>
    <row r="1952" ht="12.75" customHeight="1"/>
    <row r="1953" ht="12.75" customHeight="1"/>
    <row r="1954" ht="12.75" customHeight="1"/>
    <row r="1955" ht="12.75" customHeight="1"/>
    <row r="1956" ht="12.75" customHeight="1"/>
    <row r="1957" ht="12.75" customHeight="1"/>
    <row r="1958" ht="12.75" customHeight="1"/>
    <row r="1959" ht="12.75" customHeight="1"/>
    <row r="1960" ht="12.75" customHeight="1"/>
    <row r="1961" ht="12.75" customHeight="1"/>
    <row r="1962" ht="12.75" customHeight="1"/>
    <row r="1963" ht="12.75" customHeight="1"/>
    <row r="1964" ht="12.75" customHeight="1"/>
    <row r="1965" ht="12.75" customHeight="1"/>
    <row r="1966" ht="12.75" customHeight="1"/>
    <row r="1967" ht="12.75" customHeight="1"/>
    <row r="1968" ht="12.75" customHeight="1"/>
    <row r="1969" ht="12.75" customHeight="1"/>
    <row r="1970" ht="12.75" customHeight="1"/>
    <row r="1971" ht="12.75" customHeight="1"/>
    <row r="1972" ht="12.75" customHeight="1"/>
    <row r="1973" ht="12.75" customHeight="1"/>
    <row r="1974" ht="12.75" customHeight="1"/>
    <row r="1975" ht="12.75" customHeight="1"/>
    <row r="1976" ht="12.75" customHeight="1"/>
    <row r="1977" ht="12.75" customHeight="1"/>
    <row r="1978" ht="12.75" customHeight="1"/>
    <row r="1979" ht="12.75" customHeight="1"/>
    <row r="1980" ht="12.75" customHeight="1"/>
    <row r="1981" ht="12.75" customHeight="1"/>
    <row r="1982" ht="12.75" customHeight="1"/>
    <row r="1983" ht="12.75" customHeight="1"/>
    <row r="1984" ht="12.75" customHeight="1"/>
    <row r="1985" ht="12.75" customHeight="1"/>
    <row r="1986" ht="12.75" customHeight="1"/>
    <row r="1987" ht="12.75" customHeight="1"/>
    <row r="1988" ht="12.75" customHeight="1"/>
    <row r="1989" ht="12.75" customHeight="1"/>
    <row r="1990" ht="12.75" customHeight="1"/>
    <row r="1991" ht="12.75" customHeight="1"/>
    <row r="1992" ht="12.75" customHeight="1"/>
    <row r="1993" ht="12.75" customHeight="1"/>
    <row r="1994" ht="12.75" customHeight="1"/>
    <row r="1995" ht="12.75" customHeight="1"/>
    <row r="1996" ht="12.75" customHeight="1"/>
    <row r="1997" ht="12.75" customHeight="1"/>
    <row r="1998" ht="12.75" customHeight="1"/>
    <row r="1999" ht="12.75" customHeight="1"/>
    <row r="2000" ht="12.75" customHeight="1"/>
    <row r="2001" ht="12.75" customHeight="1"/>
    <row r="2002" ht="12.75" customHeight="1"/>
    <row r="2003" ht="12.75" customHeight="1"/>
    <row r="2004" ht="12.75" customHeight="1"/>
    <row r="2005" ht="12.75" customHeight="1"/>
    <row r="2006" ht="12.75" customHeight="1"/>
    <row r="2007" ht="12.75" customHeight="1"/>
    <row r="2008" ht="12.75" customHeight="1"/>
    <row r="2009" ht="12.75" customHeight="1"/>
    <row r="2010" ht="12.75" customHeight="1"/>
    <row r="2011" ht="12.75" customHeight="1"/>
    <row r="2012" ht="12.75" customHeight="1"/>
    <row r="2013" ht="12.75" customHeight="1"/>
    <row r="2014" ht="12.75" customHeight="1"/>
    <row r="2015" ht="12.75" customHeight="1"/>
    <row r="2016" ht="12.75" customHeight="1"/>
    <row r="2017" ht="12.75" customHeight="1"/>
    <row r="2018" ht="12.75" customHeight="1"/>
    <row r="2019" ht="12.75" customHeight="1"/>
    <row r="2020" ht="12.75" customHeight="1"/>
    <row r="2021" ht="12.75" customHeight="1"/>
    <row r="2022" ht="12.75" customHeight="1"/>
    <row r="2023" ht="12.75" customHeight="1"/>
    <row r="2024" ht="12.75" customHeight="1"/>
    <row r="2025" ht="12.75" customHeight="1"/>
    <row r="2026" ht="12.75" customHeight="1"/>
    <row r="2027" ht="12.75" customHeight="1"/>
    <row r="2028" ht="12.75" customHeight="1"/>
    <row r="2029" ht="12.75" customHeight="1"/>
    <row r="2030" ht="12.75" customHeight="1"/>
    <row r="2031" ht="12.75" customHeight="1"/>
    <row r="2032" ht="12.75" customHeight="1"/>
    <row r="2033" ht="12.75" customHeight="1"/>
    <row r="2034" ht="12.75" customHeight="1"/>
    <row r="2035" ht="12.75" customHeight="1"/>
    <row r="2036" ht="12.75" customHeight="1"/>
    <row r="2037" ht="12.75" customHeight="1"/>
    <row r="2038" ht="12.75" customHeight="1"/>
    <row r="2039" ht="12.75" customHeight="1"/>
    <row r="2040" ht="12.75" customHeight="1"/>
    <row r="2041" ht="12.75" customHeight="1"/>
    <row r="2042" ht="12.75" customHeight="1"/>
    <row r="2043" ht="12.75" customHeight="1"/>
    <row r="2044" ht="12.75" customHeight="1"/>
    <row r="2045" ht="12.75" customHeight="1"/>
    <row r="2046" ht="12.75" customHeight="1"/>
    <row r="2047" ht="12.75" customHeight="1"/>
    <row r="2048" ht="12.75" customHeight="1"/>
    <row r="2049" ht="12.75" customHeight="1"/>
    <row r="2050" ht="12.75" customHeight="1"/>
    <row r="2051" ht="12.75" customHeight="1"/>
    <row r="2052" ht="12.75" customHeight="1"/>
    <row r="2053" ht="12.75" customHeight="1"/>
    <row r="2054" ht="12.75" customHeight="1"/>
    <row r="2055" ht="12.75" customHeight="1"/>
    <row r="2056" ht="12.75" customHeight="1"/>
    <row r="2057" ht="12.75" customHeight="1"/>
    <row r="2058" ht="12.75" customHeight="1"/>
    <row r="2059" ht="12.75" customHeight="1"/>
    <row r="2060" ht="12.75" customHeight="1"/>
    <row r="2061" ht="12.75" customHeight="1"/>
    <row r="2062" ht="12.75" customHeight="1"/>
    <row r="2063" ht="12.75" customHeight="1"/>
    <row r="2064" ht="12.75" customHeight="1"/>
    <row r="2065" ht="12.75" customHeight="1"/>
    <row r="2066" ht="12.75" customHeight="1"/>
    <row r="2067" ht="12.75" customHeight="1"/>
    <row r="2068" ht="12.75" customHeight="1"/>
    <row r="2069" ht="12.75" customHeight="1"/>
    <row r="2070" ht="12.75" customHeight="1"/>
    <row r="2071" ht="12.75" customHeight="1"/>
    <row r="2072" ht="12.75" customHeight="1"/>
    <row r="2073" ht="12.75" customHeight="1"/>
    <row r="2074" ht="12.75" customHeight="1"/>
    <row r="2075" ht="12.75" customHeight="1"/>
    <row r="2076" ht="12.75" customHeight="1"/>
    <row r="2077" ht="12.75" customHeight="1"/>
    <row r="2078" ht="12.75" customHeight="1"/>
    <row r="2079" ht="12.75" customHeight="1"/>
    <row r="2080" ht="12.75" customHeight="1"/>
    <row r="2081" ht="12.75" customHeight="1"/>
    <row r="2082" ht="12.75" customHeight="1"/>
    <row r="2083" ht="12.75" customHeight="1"/>
    <row r="2084" ht="12.75" customHeight="1"/>
    <row r="2085" ht="12.75" customHeight="1"/>
    <row r="2086" ht="12.75" customHeight="1"/>
    <row r="2087" ht="12.75" customHeight="1"/>
    <row r="2088" ht="12.75" customHeight="1"/>
    <row r="2089" ht="12.75" customHeight="1"/>
    <row r="2090" ht="12.75" customHeight="1"/>
    <row r="2091" ht="12.75" customHeight="1"/>
    <row r="2092" ht="12.75" customHeight="1"/>
    <row r="2093" ht="12.75" customHeight="1"/>
    <row r="2094" ht="12.75" customHeight="1"/>
    <row r="2095" ht="12.75" customHeight="1"/>
    <row r="2096" ht="12.75" customHeight="1"/>
    <row r="2097" ht="12.75" customHeight="1"/>
    <row r="2098" ht="12.75" customHeight="1"/>
    <row r="2099" ht="12.75" customHeight="1"/>
    <row r="2100" ht="12.75" customHeight="1"/>
    <row r="2101" ht="12.75" customHeight="1"/>
    <row r="2102" ht="12.75" customHeight="1"/>
    <row r="2103" ht="12.75" customHeight="1"/>
    <row r="2104" ht="12.75" customHeight="1"/>
    <row r="2105" ht="12.75" customHeight="1"/>
    <row r="2106" ht="12.75" customHeight="1"/>
    <row r="2107" ht="12.75" customHeight="1"/>
    <row r="2108" ht="12.75" customHeight="1"/>
    <row r="2109" ht="12.75" customHeight="1"/>
    <row r="2110" ht="12.75" customHeight="1"/>
    <row r="2111" ht="12.75" customHeight="1"/>
    <row r="2112" ht="12.75" customHeight="1"/>
    <row r="2113" ht="12.75" customHeight="1"/>
    <row r="2114" ht="12.75" customHeight="1"/>
    <row r="2115" ht="12.75" customHeight="1"/>
    <row r="2116" ht="12.75" customHeight="1"/>
    <row r="2117" ht="12.75" customHeight="1"/>
    <row r="2118" ht="12.75" customHeight="1"/>
    <row r="2119" ht="12.75" customHeight="1"/>
    <row r="2120" ht="12.75" customHeight="1"/>
    <row r="2121" ht="12.75" customHeight="1"/>
    <row r="2122" ht="12.75" customHeight="1"/>
    <row r="2123" ht="12.75" customHeight="1"/>
    <row r="2124" ht="12.75" customHeight="1"/>
    <row r="2125" ht="12.75" customHeight="1"/>
    <row r="2126" ht="12.75" customHeight="1"/>
    <row r="2127" ht="12.75" customHeight="1"/>
    <row r="2128" ht="12.75" customHeight="1"/>
    <row r="2129" ht="12.75" customHeight="1"/>
    <row r="2130" ht="12.75" customHeight="1"/>
    <row r="2131" ht="12.75" customHeight="1"/>
    <row r="2132" ht="12.75" customHeight="1"/>
    <row r="2133" ht="12.75" customHeight="1"/>
    <row r="2134" ht="12.75" customHeight="1"/>
    <row r="2135" ht="12.75" customHeight="1"/>
    <row r="2136" ht="12.75" customHeight="1"/>
    <row r="2137" ht="12.75" customHeight="1"/>
    <row r="2138" ht="12.75" customHeight="1"/>
    <row r="2139" ht="12.75" customHeight="1"/>
    <row r="2140" ht="12.75" customHeight="1"/>
    <row r="2141" ht="12.75" customHeight="1"/>
    <row r="2142" ht="12.75" customHeight="1"/>
    <row r="2143" ht="12.75" customHeight="1"/>
    <row r="2144" ht="12.75" customHeight="1"/>
    <row r="2145" ht="12.75" customHeight="1"/>
    <row r="2146" ht="12.75" customHeight="1"/>
    <row r="2147" ht="12.75" customHeight="1"/>
    <row r="2148" ht="12.75" customHeight="1"/>
    <row r="2149" ht="12.75" customHeight="1"/>
    <row r="2150" ht="12.75" customHeight="1"/>
    <row r="2151" ht="12.75" customHeight="1"/>
    <row r="2152" ht="12.75" customHeight="1"/>
    <row r="2153" ht="12.75" customHeight="1"/>
    <row r="2154" ht="12.75" customHeight="1"/>
    <row r="2155" ht="12.75" customHeight="1"/>
    <row r="2156" ht="12.75" customHeight="1"/>
    <row r="2157" ht="12.75" customHeight="1"/>
    <row r="2158" ht="12.75" customHeight="1"/>
    <row r="2159" ht="12.75" customHeight="1"/>
    <row r="2160" ht="12.75" customHeight="1"/>
    <row r="2161" ht="12.75" customHeight="1"/>
    <row r="2162" ht="12.75" customHeight="1"/>
    <row r="2163" ht="12.75" customHeight="1"/>
    <row r="2164" ht="12.75" customHeight="1"/>
    <row r="2165" ht="12.75" customHeight="1"/>
    <row r="2166" ht="12.75" customHeight="1"/>
    <row r="2167" ht="12.75" customHeight="1"/>
    <row r="2168" ht="12.75" customHeight="1"/>
    <row r="2169" ht="12.75" customHeight="1"/>
    <row r="2170" ht="12.75" customHeight="1"/>
    <row r="2171" ht="12.75" customHeight="1"/>
    <row r="2172" ht="12.75" customHeight="1"/>
    <row r="2173" ht="12.75" customHeight="1"/>
    <row r="2174" ht="12.75" customHeight="1"/>
    <row r="2175" ht="12.75" customHeight="1"/>
    <row r="2176" ht="12.75" customHeight="1"/>
    <row r="2177" ht="12.75" customHeight="1"/>
    <row r="2178" ht="12.75" customHeight="1"/>
    <row r="2179" ht="12.75" customHeight="1"/>
    <row r="2180" ht="12.75" customHeight="1"/>
    <row r="2181" ht="12.75" customHeight="1"/>
    <row r="2182" ht="12.75" customHeight="1"/>
    <row r="2183" ht="12.75" customHeight="1"/>
    <row r="2184" ht="12.75" customHeight="1"/>
    <row r="2185" ht="12.75" customHeight="1"/>
    <row r="2186" ht="12.75" customHeight="1"/>
    <row r="2187" ht="12.75" customHeight="1"/>
    <row r="2188" ht="12.75" customHeight="1"/>
    <row r="2189" ht="12.75" customHeight="1"/>
    <row r="2190" ht="12.75" customHeight="1"/>
    <row r="2191" ht="12.75" customHeight="1"/>
    <row r="2192" ht="12.75" customHeight="1"/>
    <row r="2193" ht="12.75" customHeight="1"/>
    <row r="2194" ht="12.75" customHeight="1"/>
    <row r="2195" ht="12.75" customHeight="1"/>
    <row r="2196" ht="12.75" customHeight="1"/>
    <row r="2197" ht="12.75" customHeight="1"/>
    <row r="2198" ht="12.75" customHeight="1"/>
    <row r="2199" ht="12.75" customHeight="1"/>
    <row r="2200" ht="12.75" customHeight="1"/>
    <row r="2201" ht="12.75" customHeight="1"/>
    <row r="2202" ht="12.75" customHeight="1"/>
    <row r="2203" ht="12.75" customHeight="1"/>
    <row r="2204" ht="12.75" customHeight="1"/>
    <row r="2205" ht="12.75" customHeight="1"/>
    <row r="2206" ht="12.75" customHeight="1"/>
    <row r="2207" ht="12.75" customHeight="1"/>
    <row r="2208" ht="12.75" customHeight="1"/>
    <row r="2209" ht="12.75" customHeight="1"/>
    <row r="2210" ht="12.75" customHeight="1"/>
    <row r="2211" ht="12.75" customHeight="1"/>
    <row r="2212" ht="12.75" customHeight="1"/>
    <row r="2213" ht="12.75" customHeight="1"/>
    <row r="2214" ht="12.75" customHeight="1"/>
    <row r="2215" ht="12.75" customHeight="1"/>
    <row r="2216" ht="12.75" customHeight="1"/>
    <row r="2217" ht="12.75" customHeight="1"/>
    <row r="2218" ht="12.75" customHeight="1"/>
    <row r="2219" ht="12.75" customHeight="1"/>
    <row r="2220" ht="12.75" customHeight="1"/>
    <row r="2221" ht="12.75" customHeight="1"/>
    <row r="2222" ht="12.75" customHeight="1"/>
    <row r="2223" ht="12.75" customHeight="1"/>
    <row r="2224" ht="12.75" customHeight="1"/>
    <row r="2225" ht="12.75" customHeight="1"/>
    <row r="2226" ht="12.75" customHeight="1"/>
    <row r="2227" ht="12.75" customHeight="1"/>
    <row r="2228" ht="12.75" customHeight="1"/>
    <row r="2229" ht="12.75" customHeight="1"/>
    <row r="2230" ht="12.75" customHeight="1"/>
    <row r="2231" ht="12.75" customHeight="1"/>
    <row r="2232" ht="12.75" customHeight="1"/>
    <row r="2233" ht="12.75" customHeight="1"/>
    <row r="2234" ht="12.75" customHeight="1"/>
    <row r="2235" ht="12.75" customHeight="1"/>
    <row r="2236" ht="12.75" customHeight="1"/>
    <row r="2237" ht="12.75" customHeight="1"/>
    <row r="2238" ht="12.75" customHeight="1"/>
    <row r="2239" ht="12.75" customHeight="1"/>
    <row r="2240" ht="12.75" customHeight="1"/>
    <row r="2241" ht="12.75" customHeight="1"/>
    <row r="2242" ht="12.75" customHeight="1"/>
    <row r="2243" ht="12.75" customHeight="1"/>
    <row r="2244" ht="12.75" customHeight="1"/>
    <row r="2245" ht="12.75" customHeight="1"/>
    <row r="2246" ht="12.75" customHeight="1"/>
    <row r="2247" ht="12.75" customHeight="1"/>
    <row r="2248" ht="12.75" customHeight="1"/>
    <row r="2249" ht="12.75" customHeight="1"/>
    <row r="2250" ht="12.75" customHeight="1"/>
    <row r="2251" ht="12.75" customHeight="1"/>
    <row r="2252" ht="12.75" customHeight="1"/>
    <row r="2253" ht="12.75" customHeight="1"/>
    <row r="2254" ht="12.75" customHeight="1"/>
    <row r="2255" ht="12.75" customHeight="1"/>
    <row r="2256" ht="12.75" customHeight="1"/>
    <row r="2257" ht="12.75" customHeight="1"/>
    <row r="2258" ht="12.75" customHeight="1"/>
    <row r="2259" ht="12.75" customHeight="1"/>
    <row r="2260" ht="12.75" customHeight="1"/>
    <row r="2261" ht="12.75" customHeight="1"/>
    <row r="2262" ht="12.75" customHeight="1"/>
    <row r="2263" ht="12.75" customHeight="1"/>
    <row r="2264" ht="12.75" customHeight="1"/>
    <row r="2265" ht="12.75" customHeight="1"/>
    <row r="2266" ht="12.75" customHeight="1"/>
    <row r="2267" ht="12.75" customHeight="1"/>
    <row r="2268" ht="12.75" customHeight="1"/>
    <row r="2269" ht="12.75" customHeight="1"/>
    <row r="2270" ht="12.75" customHeight="1"/>
    <row r="2271" ht="12.75" customHeight="1"/>
    <row r="2272" ht="12.75" customHeight="1"/>
    <row r="2273" ht="12.75" customHeight="1"/>
    <row r="2274" ht="12.75" customHeight="1"/>
    <row r="2275" ht="12.75" customHeight="1"/>
    <row r="2276" ht="12.75" customHeight="1"/>
    <row r="2277" ht="12.75" customHeight="1"/>
    <row r="2278" ht="12.75" customHeight="1"/>
    <row r="2279" ht="12.75" customHeight="1"/>
    <row r="2280" ht="12.75" customHeight="1"/>
    <row r="2281" ht="12.75" customHeight="1"/>
    <row r="2282" ht="12.75" customHeight="1"/>
    <row r="2283" ht="12.75" customHeight="1"/>
    <row r="2284" ht="12.75" customHeight="1"/>
    <row r="2285" ht="12.75" customHeight="1"/>
    <row r="2286" ht="12.75" customHeight="1"/>
    <row r="2287" ht="12.75" customHeight="1"/>
    <row r="2288" ht="12.75" customHeight="1"/>
    <row r="2289" ht="12.75" customHeight="1"/>
    <row r="2290" ht="12.75" customHeight="1"/>
    <row r="2291" ht="12.75" customHeight="1"/>
    <row r="2292" ht="12.75" customHeight="1"/>
    <row r="2293" ht="12.75" customHeight="1"/>
    <row r="2294" ht="12.75" customHeight="1"/>
    <row r="2295" ht="12.75" customHeight="1"/>
    <row r="2296" ht="12.75" customHeight="1"/>
    <row r="2297" ht="12.75" customHeight="1"/>
    <row r="2298" ht="12.75" customHeight="1"/>
    <row r="2299" ht="12.75" customHeight="1"/>
    <row r="2300" ht="12.75" customHeight="1"/>
    <row r="2301" ht="12.75" customHeight="1"/>
    <row r="2302" ht="12.75" customHeight="1"/>
    <row r="2303" ht="12.75" customHeight="1"/>
    <row r="2304" ht="12.75" customHeight="1"/>
    <row r="2305" ht="12.75" customHeight="1"/>
    <row r="2306" ht="12.75" customHeight="1"/>
    <row r="2307" ht="12.75" customHeight="1"/>
    <row r="2308" ht="12.75" customHeight="1"/>
    <row r="2309" ht="12.75" customHeight="1"/>
    <row r="2310" ht="12.75" customHeight="1"/>
    <row r="2311" ht="12.75" customHeight="1"/>
    <row r="2312" ht="12.75" customHeight="1"/>
    <row r="2313" ht="12.75" customHeight="1"/>
    <row r="2314" ht="12.75" customHeight="1"/>
    <row r="2315" ht="12.75" customHeight="1"/>
    <row r="2316" ht="12.75" customHeight="1"/>
    <row r="2317" ht="12.75" customHeight="1"/>
    <row r="2318" ht="12.75" customHeight="1"/>
    <row r="2319" ht="12.75" customHeight="1"/>
    <row r="2320" ht="12.75" customHeight="1"/>
    <row r="2321" ht="12.75" customHeight="1"/>
    <row r="2322" ht="12.75" customHeight="1"/>
    <row r="2323" ht="12.75" customHeight="1"/>
    <row r="2324" ht="12.75" customHeight="1"/>
    <row r="2325" ht="12.75" customHeight="1"/>
    <row r="2326" ht="12.75" customHeight="1"/>
    <row r="2327" ht="12.75" customHeight="1"/>
    <row r="2328" ht="12.75" customHeight="1"/>
    <row r="2329" ht="12.75" customHeight="1"/>
    <row r="2330" ht="12.75" customHeight="1"/>
    <row r="2331" ht="12.75" customHeight="1"/>
    <row r="2332" ht="12.75" customHeight="1"/>
    <row r="2333" ht="12.75" customHeight="1"/>
    <row r="2334" ht="12.75" customHeight="1"/>
    <row r="2335" ht="12.75" customHeight="1"/>
    <row r="2336" ht="12.75" customHeight="1"/>
    <row r="2337" ht="12.75" customHeight="1"/>
    <row r="2338" ht="12.75" customHeight="1"/>
    <row r="2339" ht="12.75" customHeight="1"/>
    <row r="2340" ht="12.75" customHeight="1"/>
    <row r="2341" ht="12.75" customHeight="1"/>
    <row r="2342" ht="12.75" customHeight="1"/>
    <row r="2343" ht="12.75" customHeight="1"/>
    <row r="2344" ht="12.75" customHeight="1"/>
    <row r="2345" ht="12.75" customHeight="1"/>
    <row r="2346" ht="12.75" customHeight="1"/>
    <row r="2347" ht="12.75" customHeight="1"/>
    <row r="2348" ht="12.75" customHeight="1"/>
    <row r="2349" ht="12.75" customHeight="1"/>
    <row r="2350" ht="12.75" customHeight="1"/>
    <row r="2351" ht="12.75" customHeight="1"/>
    <row r="2352" ht="12.75" customHeight="1"/>
    <row r="2353" ht="12.75" customHeight="1"/>
    <row r="2354" ht="12.75" customHeight="1"/>
    <row r="2355" ht="12.75" customHeight="1"/>
    <row r="2356" ht="12.75" customHeight="1"/>
    <row r="2357" ht="12.75" customHeight="1"/>
    <row r="2358" ht="12.75" customHeight="1"/>
    <row r="2359" ht="12.75" customHeight="1"/>
    <row r="2360" ht="12.75" customHeight="1"/>
    <row r="2361" ht="12.75" customHeight="1"/>
    <row r="2362" ht="12.75" customHeight="1"/>
    <row r="2363" ht="12.75" customHeight="1"/>
    <row r="2364" ht="12.75" customHeight="1"/>
    <row r="2365" ht="12.75" customHeight="1"/>
    <row r="2366" ht="12.75" customHeight="1"/>
    <row r="2367" ht="12.75" customHeight="1"/>
    <row r="2368" ht="12.75" customHeight="1"/>
    <row r="2369" ht="12.75" customHeight="1"/>
    <row r="2370" ht="12.75" customHeight="1"/>
    <row r="2371" ht="12.75" customHeight="1"/>
    <row r="2372" ht="12.75" customHeight="1"/>
    <row r="2373" ht="12.75" customHeight="1"/>
    <row r="2374" ht="12.75" customHeight="1"/>
    <row r="2375" ht="12.75" customHeight="1"/>
    <row r="2376" ht="12.75" customHeight="1"/>
    <row r="2377" ht="12.75" customHeight="1"/>
    <row r="2378" ht="12.75" customHeight="1"/>
    <row r="2379" ht="12.75" customHeight="1"/>
    <row r="2380" ht="12.75" customHeight="1"/>
    <row r="2381" ht="12.75" customHeight="1"/>
    <row r="2382" ht="12.75" customHeight="1"/>
    <row r="2383" ht="12.75" customHeight="1"/>
    <row r="2384" ht="12.75" customHeight="1"/>
    <row r="2385" ht="12.75" customHeight="1"/>
    <row r="2386" ht="12.75" customHeight="1"/>
    <row r="2387" ht="12.75" customHeight="1"/>
    <row r="2388" ht="12.75" customHeight="1"/>
    <row r="2389" ht="12.75" customHeight="1"/>
    <row r="2390" ht="12.75" customHeight="1"/>
    <row r="2391" ht="12.75" customHeight="1"/>
    <row r="2392" ht="12.75" customHeight="1"/>
    <row r="2393" ht="12.75" customHeight="1"/>
    <row r="2394" ht="12.75" customHeight="1"/>
    <row r="2395" ht="12.75" customHeight="1"/>
    <row r="2396" ht="12.75" customHeight="1"/>
    <row r="2397" ht="12.75" customHeight="1"/>
    <row r="2398" ht="12.75" customHeight="1"/>
    <row r="2399" ht="12.75" customHeight="1"/>
    <row r="2400" ht="12.75" customHeight="1"/>
    <row r="2401" ht="12.75" customHeight="1"/>
    <row r="2402" ht="12.75" customHeight="1"/>
    <row r="2403" ht="12.75" customHeight="1"/>
    <row r="2404" ht="12.75" customHeight="1"/>
    <row r="2405" ht="12.75" customHeight="1"/>
    <row r="2406" ht="12.75" customHeight="1"/>
    <row r="2407" ht="12.75" customHeight="1"/>
    <row r="2408" ht="12.75" customHeight="1"/>
    <row r="2409" ht="12.75" customHeight="1"/>
    <row r="2410" ht="12.75" customHeight="1"/>
    <row r="2411" ht="12.75" customHeight="1"/>
    <row r="2412" ht="12.75" customHeight="1"/>
    <row r="2413" ht="12.75" customHeight="1"/>
    <row r="2414" ht="12.75" customHeight="1"/>
    <row r="2415" ht="12.75" customHeight="1"/>
    <row r="2416" ht="12.75" customHeight="1"/>
    <row r="2417" ht="12.75" customHeight="1"/>
    <row r="2418" ht="12.75" customHeight="1"/>
    <row r="2419" ht="12.75" customHeight="1"/>
    <row r="2420" ht="12.75" customHeight="1"/>
    <row r="2421" ht="12.75" customHeight="1"/>
    <row r="2422" ht="12.75" customHeight="1"/>
    <row r="2423" ht="12.75" customHeight="1"/>
    <row r="2424" ht="12.75" customHeight="1"/>
    <row r="2425" ht="12.75" customHeight="1"/>
    <row r="2426" ht="12.75" customHeight="1"/>
    <row r="2427" ht="12.75" customHeight="1"/>
    <row r="2428" ht="12.75" customHeight="1"/>
    <row r="2429" ht="12.75" customHeight="1"/>
    <row r="2430" ht="12.75" customHeight="1"/>
    <row r="2431" ht="12.75" customHeight="1"/>
    <row r="2432" ht="12.75" customHeight="1"/>
    <row r="2433" ht="12.75" customHeight="1"/>
    <row r="2434" ht="12.75" customHeight="1"/>
    <row r="2435" ht="12.75" customHeight="1"/>
    <row r="2436" ht="12.75" customHeight="1"/>
    <row r="2437" ht="12.75" customHeight="1"/>
    <row r="2438" ht="12.75" customHeight="1"/>
    <row r="2439" ht="12.75" customHeight="1"/>
    <row r="2440" ht="12.75" customHeight="1"/>
    <row r="2441" ht="12.75" customHeight="1"/>
    <row r="2442" ht="12.75" customHeight="1"/>
    <row r="2443" ht="12.75" customHeight="1"/>
    <row r="2444" ht="12.75" customHeight="1"/>
    <row r="2445" ht="12.75" customHeight="1"/>
    <row r="2446" ht="12.75" customHeight="1"/>
    <row r="2447" ht="12.75" customHeight="1"/>
    <row r="2448" ht="12.75" customHeight="1"/>
    <row r="2449" ht="12.75" customHeight="1"/>
    <row r="2450" ht="12.75" customHeight="1"/>
    <row r="2451" ht="12.75" customHeight="1"/>
    <row r="2452" ht="12.75" customHeight="1"/>
    <row r="2453" ht="12.75" customHeight="1"/>
    <row r="2454" ht="12.75" customHeight="1"/>
    <row r="2455" ht="12.75" customHeight="1"/>
    <row r="2456" ht="12.75" customHeight="1"/>
    <row r="2457" ht="12.75" customHeight="1"/>
    <row r="2458" ht="12.75" customHeight="1"/>
    <row r="2459" ht="12.75" customHeight="1"/>
    <row r="2460" ht="12.75" customHeight="1"/>
    <row r="2461" ht="12.75" customHeight="1"/>
    <row r="2462" ht="12.75" customHeight="1"/>
    <row r="2463" ht="12.75" customHeight="1"/>
    <row r="2464" ht="12.75" customHeight="1"/>
    <row r="2465" ht="12.75" customHeight="1"/>
    <row r="2466" ht="12.75" customHeight="1"/>
    <row r="2467" ht="12.75" customHeight="1"/>
    <row r="2468" ht="12.75" customHeight="1"/>
    <row r="2469" ht="12.75" customHeight="1"/>
    <row r="2470" ht="12.75" customHeight="1"/>
    <row r="2471" ht="12.75" customHeight="1"/>
    <row r="2472" ht="12.75" customHeight="1"/>
    <row r="2473" ht="12.75" customHeight="1"/>
    <row r="2474" ht="12.75" customHeight="1"/>
    <row r="2475" ht="12.75" customHeight="1"/>
    <row r="2476" ht="12.75" customHeight="1"/>
    <row r="2477" ht="12.75" customHeight="1"/>
    <row r="2478" ht="12.75" customHeight="1"/>
    <row r="2479" ht="12.75" customHeight="1"/>
    <row r="2480" ht="12.75" customHeight="1"/>
    <row r="2481" ht="12.75" customHeight="1"/>
    <row r="2482" ht="12.75" customHeight="1"/>
    <row r="2483" ht="12.75" customHeight="1"/>
    <row r="2484" ht="12.75" customHeight="1"/>
    <row r="2485" ht="12.75" customHeight="1"/>
    <row r="2486" ht="12.75" customHeight="1"/>
    <row r="2487" ht="12.75" customHeight="1"/>
    <row r="2488" ht="12.75" customHeight="1"/>
    <row r="2489" ht="12.75" customHeight="1"/>
    <row r="2490" ht="12.75" customHeight="1"/>
    <row r="2491" ht="12.75" customHeight="1"/>
    <row r="2492" ht="12.75" customHeight="1"/>
    <row r="2493" ht="12.75" customHeight="1"/>
    <row r="2494" ht="12.75" customHeight="1"/>
    <row r="2495" ht="12.75" customHeight="1"/>
    <row r="2496" ht="12.75" customHeight="1"/>
    <row r="2497" ht="12.75" customHeight="1"/>
    <row r="2498" ht="12.75" customHeight="1"/>
    <row r="2499" ht="12.75" customHeight="1"/>
    <row r="2500" ht="12.75" customHeight="1"/>
    <row r="2501" ht="12.75" customHeight="1"/>
    <row r="2502" ht="12.75" customHeight="1"/>
    <row r="2503" ht="12.75" customHeight="1"/>
    <row r="2504" ht="12.75" customHeight="1"/>
    <row r="2505" ht="12.75" customHeight="1"/>
    <row r="2506" ht="12.75" customHeight="1"/>
    <row r="2507" ht="12.75" customHeight="1"/>
    <row r="2508" ht="12.75" customHeight="1"/>
    <row r="2509" ht="12.75" customHeight="1"/>
    <row r="2510" ht="12.75" customHeight="1"/>
    <row r="2511" ht="12.75" customHeight="1"/>
    <row r="2512" ht="12.75" customHeight="1"/>
    <row r="2513" ht="12.75" customHeight="1"/>
    <row r="2514" ht="12.75" customHeight="1"/>
    <row r="2515" ht="12.75" customHeight="1"/>
    <row r="2516" ht="12.75" customHeight="1"/>
    <row r="2517" ht="12.75" customHeight="1"/>
    <row r="2518" ht="12.75" customHeight="1"/>
    <row r="2519" ht="12.75" customHeight="1"/>
    <row r="2520" ht="12.75" customHeight="1"/>
    <row r="2521" ht="12.75" customHeight="1"/>
    <row r="2522" ht="12.75" customHeight="1"/>
    <row r="2523" ht="12.75" customHeight="1"/>
    <row r="2524" ht="12.75" customHeight="1"/>
    <row r="2525" ht="12.75" customHeight="1"/>
    <row r="2526" ht="12.75" customHeight="1"/>
    <row r="2527" ht="12.75" customHeight="1"/>
    <row r="2528" ht="12.75" customHeight="1"/>
    <row r="2529" ht="12.75" customHeight="1"/>
    <row r="2530" ht="12.75" customHeight="1"/>
    <row r="2531" ht="12.75" customHeight="1"/>
    <row r="2532" ht="12.75" customHeight="1"/>
    <row r="2533" ht="12.75" customHeight="1"/>
    <row r="2534" ht="12.75" customHeight="1"/>
    <row r="2535" ht="12.75" customHeight="1"/>
    <row r="2536" ht="12.75" customHeight="1"/>
    <row r="2537" ht="12.75" customHeight="1"/>
    <row r="2538" ht="12.75" customHeight="1"/>
    <row r="2539" ht="12.75" customHeight="1"/>
    <row r="2540" ht="12.75" customHeight="1"/>
    <row r="2541" ht="12.75" customHeight="1"/>
    <row r="2542" ht="12.75" customHeight="1"/>
    <row r="2543" ht="12.75" customHeight="1"/>
    <row r="2544" ht="12.75" customHeight="1"/>
    <row r="2545" ht="12.75" customHeight="1"/>
    <row r="2546" ht="12.75" customHeight="1"/>
    <row r="2547" ht="12.75" customHeight="1"/>
    <row r="2548" ht="12.75" customHeight="1"/>
    <row r="2549" ht="12.75" customHeight="1"/>
    <row r="2550" ht="12.75" customHeight="1"/>
    <row r="2551" ht="12.75" customHeight="1"/>
    <row r="2552" ht="12.75" customHeight="1"/>
    <row r="2553" ht="12.75" customHeight="1"/>
    <row r="2554" ht="12.75" customHeight="1"/>
    <row r="2555" ht="12.75" customHeight="1"/>
    <row r="2556" ht="12.75" customHeight="1"/>
    <row r="2557" ht="12.75" customHeight="1"/>
    <row r="2558" ht="12.75" customHeight="1"/>
    <row r="2559" ht="12.75" customHeight="1"/>
    <row r="2560" ht="12.75" customHeight="1"/>
    <row r="2561" ht="12.75" customHeight="1"/>
    <row r="2562" ht="12.75" customHeight="1"/>
    <row r="2563" ht="12.75" customHeight="1"/>
    <row r="2564" ht="12.75" customHeight="1"/>
    <row r="2565" ht="12.75" customHeight="1"/>
    <row r="2566" ht="12.75" customHeight="1"/>
    <row r="2567" ht="12.75" customHeight="1"/>
    <row r="2568" ht="12.75" customHeight="1"/>
    <row r="2569" ht="12.75" customHeight="1"/>
    <row r="2570" ht="12.75" customHeight="1"/>
    <row r="2571" ht="12.75" customHeight="1"/>
    <row r="2572" ht="12.75" customHeight="1"/>
    <row r="2573" ht="12.75" customHeight="1"/>
    <row r="2574" ht="12.75" customHeight="1"/>
    <row r="2575" ht="12.75" customHeight="1"/>
    <row r="2576" ht="12.75" customHeight="1"/>
    <row r="2577" ht="12.75" customHeight="1"/>
    <row r="2578" ht="12.75" customHeight="1"/>
    <row r="2579" ht="12.75" customHeight="1"/>
    <row r="2580" ht="12.75" customHeight="1"/>
    <row r="2581" ht="12.75" customHeight="1"/>
    <row r="2582" ht="12.75" customHeight="1"/>
    <row r="2583" ht="12.75" customHeight="1"/>
    <row r="2584" ht="12.75" customHeight="1"/>
    <row r="2585" ht="12.75" customHeight="1"/>
    <row r="2586" ht="12.75" customHeight="1"/>
    <row r="2587" ht="12.75" customHeight="1"/>
    <row r="2588" ht="12.75" customHeight="1"/>
    <row r="2589" ht="12.75" customHeight="1"/>
    <row r="2590" ht="12.75" customHeight="1"/>
    <row r="2591" ht="12.75" customHeight="1"/>
    <row r="2592" ht="12.75" customHeight="1"/>
    <row r="2593" ht="12.75" customHeight="1"/>
    <row r="2594" ht="12.75" customHeight="1"/>
    <row r="2595" ht="12.75" customHeight="1"/>
    <row r="2596" ht="12.75" customHeight="1"/>
    <row r="2597" ht="12.75" customHeight="1"/>
    <row r="2598" ht="12.75" customHeight="1"/>
    <row r="2599" ht="12.75" customHeight="1"/>
    <row r="2600" ht="12.75" customHeight="1"/>
    <row r="2601" ht="12.75" customHeight="1"/>
    <row r="2602" ht="12.75" customHeight="1"/>
    <row r="2603" ht="12.75" customHeight="1"/>
    <row r="2604" ht="12.75" customHeight="1"/>
    <row r="2605" ht="12.75" customHeight="1"/>
    <row r="2606" ht="12.75" customHeight="1"/>
    <row r="2607" ht="12.75" customHeight="1"/>
    <row r="2608" ht="12.75" customHeight="1"/>
    <row r="2609" ht="12.75" customHeight="1"/>
    <row r="2610" ht="12.75" customHeight="1"/>
    <row r="2611" ht="12.75" customHeight="1"/>
    <row r="2612" ht="12.75" customHeight="1"/>
    <row r="2613" ht="12.75" customHeight="1"/>
    <row r="2614" ht="12.75" customHeight="1"/>
    <row r="2615" ht="12.75" customHeight="1"/>
    <row r="2616" ht="12.75" customHeight="1"/>
    <row r="2617" ht="12.75" customHeight="1"/>
    <row r="2618" ht="12.75" customHeight="1"/>
    <row r="2619" ht="12.75" customHeight="1"/>
    <row r="2620" ht="12.75" customHeight="1"/>
    <row r="2621" ht="12.75" customHeight="1"/>
    <row r="2622" ht="12.75" customHeight="1"/>
    <row r="2623" ht="12.75" customHeight="1"/>
    <row r="2624" ht="12.75" customHeight="1"/>
    <row r="2625" ht="12.75" customHeight="1"/>
    <row r="2626" ht="12.75" customHeight="1"/>
    <row r="2627" ht="12.75" customHeight="1"/>
    <row r="2628" ht="12.75" customHeight="1"/>
    <row r="2629" ht="12.75" customHeight="1"/>
    <row r="2630" ht="12.75" customHeight="1"/>
    <row r="2631" ht="12.75" customHeight="1"/>
    <row r="2632" ht="12.75" customHeight="1"/>
    <row r="2633" ht="12.75" customHeight="1"/>
    <row r="2634" ht="12.75" customHeight="1"/>
    <row r="2635" ht="12.75" customHeight="1"/>
    <row r="2636" ht="12.75" customHeight="1"/>
    <row r="2637" ht="12.75" customHeight="1"/>
    <row r="2638" ht="12.75" customHeight="1"/>
    <row r="2639" ht="12.75" customHeight="1"/>
    <row r="2640" ht="12.75" customHeight="1"/>
    <row r="2641" ht="12.75" customHeight="1"/>
    <row r="2642" ht="12.75" customHeight="1"/>
    <row r="2643" ht="12.75" customHeight="1"/>
    <row r="2644" ht="12.75" customHeight="1"/>
    <row r="2645" ht="12.75" customHeight="1"/>
    <row r="2646" ht="12.75" customHeight="1"/>
    <row r="2647" ht="12.75" customHeight="1"/>
    <row r="2648" ht="12.75" customHeight="1"/>
    <row r="2649" ht="12.75" customHeight="1"/>
    <row r="2650" ht="12.75" customHeight="1"/>
    <row r="2651" ht="12.75" customHeight="1"/>
    <row r="2652" ht="12.75" customHeight="1"/>
    <row r="2653" ht="12.75" customHeight="1"/>
    <row r="2654" ht="12.75" customHeight="1"/>
    <row r="2655" ht="12.75" customHeight="1"/>
    <row r="2656" ht="12.75" customHeight="1"/>
    <row r="2657" ht="12.75" customHeight="1"/>
    <row r="2658" ht="12.75" customHeight="1"/>
    <row r="2659" ht="12.75" customHeight="1"/>
    <row r="2660" ht="12.75" customHeight="1"/>
    <row r="2661" ht="12.75" customHeight="1"/>
    <row r="2662" ht="12.75" customHeight="1"/>
    <row r="2663" ht="12.75" customHeight="1"/>
    <row r="2664" ht="12.75" customHeight="1"/>
    <row r="2665" ht="12.75" customHeight="1"/>
    <row r="2666" ht="12.75" customHeight="1"/>
    <row r="2667" ht="12.75" customHeight="1"/>
    <row r="2668" ht="12.75" customHeight="1"/>
    <row r="2669" ht="12.75" customHeight="1"/>
    <row r="2670" ht="12.75" customHeight="1"/>
    <row r="2671" ht="12.75" customHeight="1"/>
    <row r="2672" ht="12.75" customHeight="1"/>
    <row r="2673" ht="12.75" customHeight="1"/>
    <row r="2674" ht="12.75" customHeight="1"/>
    <row r="2675" ht="12.75" customHeight="1"/>
    <row r="2676" ht="12.75" customHeight="1"/>
    <row r="2677" ht="12.75" customHeight="1"/>
    <row r="2678" ht="12.75" customHeight="1"/>
    <row r="2679" ht="12.75" customHeight="1"/>
    <row r="2680" ht="12.75" customHeight="1"/>
    <row r="2681" ht="12.75" customHeight="1"/>
    <row r="2682" ht="12.75" customHeight="1"/>
    <row r="2683" ht="12.75" customHeight="1"/>
    <row r="2684" ht="12.75" customHeight="1"/>
    <row r="2685" ht="12.75" customHeight="1"/>
    <row r="2686" ht="12.75" customHeight="1"/>
    <row r="2687" ht="12.75" customHeight="1"/>
    <row r="2688" ht="12.75" customHeight="1"/>
    <row r="2689" ht="12.75" customHeight="1"/>
    <row r="2690" ht="12.75" customHeight="1"/>
    <row r="2691" ht="12.75" customHeight="1"/>
    <row r="2692" ht="12.75" customHeight="1"/>
    <row r="2693" ht="12.75" customHeight="1"/>
    <row r="2694" ht="12.75" customHeight="1"/>
    <row r="2695" ht="12.75" customHeight="1"/>
    <row r="2696" ht="12.75" customHeight="1"/>
    <row r="2697" ht="12.75" customHeight="1"/>
    <row r="2698" ht="12.75" customHeight="1"/>
    <row r="2699" ht="12.75" customHeight="1"/>
    <row r="2700" ht="12.75" customHeight="1"/>
    <row r="2701" ht="12.75" customHeight="1"/>
    <row r="2702" ht="12.75" customHeight="1"/>
    <row r="2703" ht="12.75" customHeight="1"/>
    <row r="2704" ht="12.75" customHeight="1"/>
    <row r="2705" ht="12.75" customHeight="1"/>
    <row r="2706" ht="12.75" customHeight="1"/>
    <row r="2707" ht="12.75" customHeight="1"/>
    <row r="2708" ht="12.75" customHeight="1"/>
    <row r="2709" ht="12.75" customHeight="1"/>
    <row r="2710" ht="12.75" customHeight="1"/>
    <row r="2711" ht="12.75" customHeight="1"/>
    <row r="2712" ht="12.75" customHeight="1"/>
    <row r="2713" ht="12.75" customHeight="1"/>
    <row r="2714" ht="12.75" customHeight="1"/>
    <row r="2715" ht="12.75" customHeight="1"/>
    <row r="2716" ht="12.75" customHeight="1"/>
    <row r="2717" ht="12.75" customHeight="1"/>
    <row r="2718" ht="12.75" customHeight="1"/>
    <row r="2719" ht="12.75" customHeight="1"/>
    <row r="2720" ht="12.75" customHeight="1"/>
    <row r="2721" ht="12.75" customHeight="1"/>
    <row r="2722" ht="12.75" customHeight="1"/>
    <row r="2723" ht="12.75" customHeight="1"/>
    <row r="2724" ht="12.75" customHeight="1"/>
    <row r="2725" ht="12.75" customHeight="1"/>
    <row r="2726" ht="12.75" customHeight="1"/>
    <row r="2727" ht="12.75" customHeight="1"/>
    <row r="2728" ht="12.75" customHeight="1"/>
    <row r="2729" ht="12.75" customHeight="1"/>
    <row r="2730" ht="12.75" customHeight="1"/>
    <row r="2731" ht="12.75" customHeight="1"/>
    <row r="2732" ht="12.75" customHeight="1"/>
    <row r="2733" ht="12.75" customHeight="1"/>
    <row r="2734" ht="12.75" customHeight="1"/>
    <row r="2735" ht="12.75" customHeight="1"/>
    <row r="2736" ht="12.75" customHeight="1"/>
    <row r="2737" ht="12.75" customHeight="1"/>
    <row r="2738" ht="12.75" customHeight="1"/>
    <row r="2739" ht="12.75" customHeight="1"/>
    <row r="2740" ht="12.75" customHeight="1"/>
    <row r="2741" ht="12.75" customHeight="1"/>
    <row r="2742" ht="12.75" customHeight="1"/>
    <row r="2743" ht="12.75" customHeight="1"/>
    <row r="2744" ht="12.75" customHeight="1"/>
    <row r="2745" ht="12.75" customHeight="1"/>
    <row r="2746" ht="12.75" customHeight="1"/>
    <row r="2747" ht="12.75" customHeight="1"/>
    <row r="2748" ht="12.75" customHeight="1"/>
    <row r="2749" ht="12.75" customHeight="1"/>
    <row r="2750" ht="12.75" customHeight="1"/>
    <row r="2751" ht="12.75" customHeight="1"/>
    <row r="2752" ht="12.75" customHeight="1"/>
    <row r="2753" ht="12.75" customHeight="1"/>
    <row r="2754" ht="12.75" customHeight="1"/>
    <row r="2755" ht="12.75" customHeight="1"/>
    <row r="2756" ht="12.75" customHeight="1"/>
    <row r="2757" ht="12.75" customHeight="1"/>
    <row r="2758" ht="12.75" customHeight="1"/>
    <row r="2759" ht="12.75" customHeight="1"/>
    <row r="2760" ht="12.75" customHeight="1"/>
    <row r="2761" ht="12.75" customHeight="1"/>
    <row r="2762" ht="12.75" customHeight="1"/>
    <row r="2763" ht="12.75" customHeight="1"/>
    <row r="2764" ht="12.75" customHeight="1"/>
    <row r="2765" ht="12.75" customHeight="1"/>
    <row r="2766" ht="12.75" customHeight="1"/>
    <row r="2767" ht="12.75" customHeight="1"/>
    <row r="2768" ht="12.75" customHeight="1"/>
    <row r="2769" ht="12.75" customHeight="1"/>
    <row r="2770" ht="12.75" customHeight="1"/>
    <row r="2771" ht="12.75" customHeight="1"/>
    <row r="2772" ht="12.75" customHeight="1"/>
    <row r="2773" ht="12.75" customHeight="1"/>
    <row r="2774" ht="12.75" customHeight="1"/>
    <row r="2775" ht="12.75" customHeight="1"/>
    <row r="2776" ht="12.75" customHeight="1"/>
    <row r="2777" ht="12.75" customHeight="1"/>
    <row r="2778" ht="12.75" customHeight="1"/>
    <row r="2779" ht="12.75" customHeight="1"/>
    <row r="2780" ht="12.75" customHeight="1"/>
    <row r="2781" ht="12.75" customHeight="1"/>
    <row r="2782" ht="12.75" customHeight="1"/>
    <row r="2783" ht="12.75" customHeight="1"/>
    <row r="2784" ht="12.75" customHeight="1"/>
    <row r="2785" ht="12.75" customHeight="1"/>
    <row r="2786" ht="12.75" customHeight="1"/>
    <row r="2787" ht="12.75" customHeight="1"/>
    <row r="2788" ht="12.75" customHeight="1"/>
    <row r="2789" ht="12.75" customHeight="1"/>
    <row r="2790" ht="12.75" customHeight="1"/>
    <row r="2791" ht="12.75" customHeight="1"/>
    <row r="2792" ht="12.75" customHeight="1"/>
    <row r="2793" ht="12.75" customHeight="1"/>
    <row r="2794" ht="12.75" customHeight="1"/>
    <row r="2795" ht="12.75" customHeight="1"/>
    <row r="2796" ht="12.75" customHeight="1"/>
    <row r="2797" ht="12.75" customHeight="1"/>
    <row r="2798" ht="12.75" customHeight="1"/>
    <row r="2799" ht="12.75" customHeight="1"/>
    <row r="2800" ht="12.75" customHeight="1"/>
    <row r="2801" ht="12.75" customHeight="1"/>
    <row r="2802" ht="12.75" customHeight="1"/>
    <row r="2803" ht="12.75" customHeight="1"/>
    <row r="2804" ht="12.75" customHeight="1"/>
    <row r="2805" ht="12.75" customHeight="1"/>
    <row r="2806" ht="12.75" customHeight="1"/>
    <row r="2807" ht="12.75" customHeight="1"/>
    <row r="2808" ht="12.75" customHeight="1"/>
    <row r="2809" ht="12.75" customHeight="1"/>
    <row r="2810" ht="12.75" customHeight="1"/>
    <row r="2811" ht="12.75" customHeight="1"/>
    <row r="2812" ht="12.75" customHeight="1"/>
    <row r="2813" ht="12.75" customHeight="1"/>
    <row r="2814" ht="12.75" customHeight="1"/>
    <row r="2815" ht="12.75" customHeight="1"/>
    <row r="2816" ht="12.75" customHeight="1"/>
    <row r="2817" ht="12.75" customHeight="1"/>
    <row r="2818" ht="12.75" customHeight="1"/>
    <row r="2819" ht="12.75" customHeight="1"/>
    <row r="2820" ht="12.75" customHeight="1"/>
    <row r="2821" ht="12.75" customHeight="1"/>
    <row r="2822" ht="12.75" customHeight="1"/>
    <row r="2823" ht="12.75" customHeight="1"/>
    <row r="2824" ht="12.75" customHeight="1"/>
    <row r="2825" ht="12.75" customHeight="1"/>
    <row r="2826" ht="12.75" customHeight="1"/>
    <row r="2827" ht="12.75" customHeight="1"/>
    <row r="2828" ht="12.75" customHeight="1"/>
    <row r="2829" ht="12.75" customHeight="1"/>
    <row r="2830" ht="12.75" customHeight="1"/>
    <row r="2831" ht="12.75" customHeight="1"/>
    <row r="2832" ht="12.75" customHeight="1"/>
    <row r="2833" ht="12.75" customHeight="1"/>
    <row r="2834" ht="12.75" customHeight="1"/>
    <row r="2835" ht="12.75" customHeight="1"/>
    <row r="2836" ht="12.75" customHeight="1"/>
    <row r="2837" ht="12.75" customHeight="1"/>
    <row r="2838" ht="12.75" customHeight="1"/>
    <row r="2839" ht="12.75" customHeight="1"/>
    <row r="2840" ht="12.75" customHeight="1"/>
    <row r="2841" ht="12.75" customHeight="1"/>
    <row r="2842" ht="12.75" customHeight="1"/>
    <row r="2843" ht="12.75" customHeight="1"/>
    <row r="2844" ht="12.75" customHeight="1"/>
    <row r="2845" ht="12.75" customHeight="1"/>
    <row r="2846" ht="12.75" customHeight="1"/>
    <row r="2847" ht="12.75" customHeight="1"/>
    <row r="2848" ht="12.75" customHeight="1"/>
    <row r="2849" ht="12.75" customHeight="1"/>
    <row r="2850" ht="12.75" customHeight="1"/>
    <row r="2851" ht="12.75" customHeight="1"/>
    <row r="2852" ht="12.75" customHeight="1"/>
    <row r="2853" ht="12.75" customHeight="1"/>
    <row r="2854" ht="12.75" customHeight="1"/>
    <row r="2855" ht="12.75" customHeight="1"/>
    <row r="2856" ht="12.75" customHeight="1"/>
    <row r="2857" ht="12.75" customHeight="1"/>
    <row r="2858" ht="12.75" customHeight="1"/>
    <row r="2859" ht="12.75" customHeight="1"/>
    <row r="2860" ht="12.75" customHeight="1"/>
    <row r="2861" ht="12.75" customHeight="1"/>
    <row r="2862" ht="12.75" customHeight="1"/>
    <row r="2863" ht="12.75" customHeight="1"/>
    <row r="2864" ht="12.75" customHeight="1"/>
    <row r="2865" ht="12.75" customHeight="1"/>
    <row r="2866" ht="12.75" customHeight="1"/>
    <row r="2867" ht="12.75" customHeight="1"/>
    <row r="2868" ht="12.75" customHeight="1"/>
    <row r="2869" ht="12.75" customHeight="1"/>
    <row r="2870" ht="12.75" customHeight="1"/>
    <row r="2871" ht="12.75" customHeight="1"/>
    <row r="2872" ht="12.75" customHeight="1"/>
    <row r="2873" ht="12.75" customHeight="1"/>
    <row r="2874" ht="12.75" customHeight="1"/>
    <row r="2875" ht="12.75" customHeight="1"/>
    <row r="2876" ht="12.75" customHeight="1"/>
    <row r="2877" ht="12.75" customHeight="1"/>
    <row r="2878" ht="12.75" customHeight="1"/>
    <row r="2879" ht="12.75" customHeight="1"/>
    <row r="2880" ht="12.75" customHeight="1"/>
    <row r="2881" ht="12.75" customHeight="1"/>
    <row r="2882" ht="12.75" customHeight="1"/>
    <row r="2883" ht="12.75" customHeight="1"/>
    <row r="2884" ht="12.75" customHeight="1"/>
    <row r="2885" ht="12.75" customHeight="1"/>
    <row r="2886" ht="12.75" customHeight="1"/>
    <row r="2887" ht="12.75" customHeight="1"/>
    <row r="2888" ht="12.75" customHeight="1"/>
    <row r="2889" ht="12.75" customHeight="1"/>
    <row r="2890" ht="12.75" customHeight="1"/>
    <row r="2891" ht="12.75" customHeight="1"/>
    <row r="2892" ht="12.75" customHeight="1"/>
    <row r="2893" ht="12.75" customHeight="1"/>
    <row r="2894" ht="12.75" customHeight="1"/>
    <row r="2895" ht="12.75" customHeight="1"/>
    <row r="2896" ht="12.75" customHeight="1"/>
    <row r="2897" ht="12.75" customHeight="1"/>
    <row r="2898" ht="12.75" customHeight="1"/>
    <row r="2899" ht="12.75" customHeight="1"/>
    <row r="2900" ht="12.75" customHeight="1"/>
    <row r="2901" ht="12.75" customHeight="1"/>
    <row r="2902" ht="12.75" customHeight="1"/>
    <row r="2903" ht="12.75" customHeight="1"/>
    <row r="2904" ht="12.75" customHeight="1"/>
    <row r="2905" ht="12.75" customHeight="1"/>
    <row r="2906" ht="12.75" customHeight="1"/>
    <row r="2907" ht="12.75" customHeight="1"/>
    <row r="2908" ht="12.75" customHeight="1"/>
    <row r="2909" ht="12.75" customHeight="1"/>
    <row r="2910" ht="12.75" customHeight="1"/>
    <row r="2911" ht="12.75" customHeight="1"/>
    <row r="2912" ht="12.75" customHeight="1"/>
    <row r="2913" ht="12.75" customHeight="1"/>
    <row r="2914" ht="12.75" customHeight="1"/>
    <row r="2915" ht="12.75" customHeight="1"/>
    <row r="2916" ht="12.75" customHeight="1"/>
    <row r="2917" ht="12.75" customHeight="1"/>
    <row r="2918" ht="12.75" customHeight="1"/>
    <row r="2919" ht="12.75" customHeight="1"/>
    <row r="2920" ht="12.75" customHeight="1"/>
    <row r="2921" ht="12.75" customHeight="1"/>
    <row r="2922" ht="12.75" customHeight="1"/>
    <row r="2923" ht="12.75" customHeight="1"/>
    <row r="2924" ht="12.75" customHeight="1"/>
    <row r="2925" ht="12.75" customHeight="1"/>
    <row r="2926" ht="12.75" customHeight="1"/>
    <row r="2927" ht="12.75" customHeight="1"/>
    <row r="2928" ht="12.75" customHeight="1"/>
    <row r="2929" ht="12.75" customHeight="1"/>
    <row r="2930" ht="12.75" customHeight="1"/>
    <row r="2931" ht="12.75" customHeight="1"/>
    <row r="2932" ht="12.75" customHeight="1"/>
    <row r="2933" ht="12.75" customHeight="1"/>
    <row r="2934" ht="12.75" customHeight="1"/>
    <row r="2935" ht="12.75" customHeight="1"/>
    <row r="2936" ht="12.75" customHeight="1"/>
    <row r="2937" ht="12.75" customHeight="1"/>
    <row r="2938" ht="12.75" customHeight="1"/>
    <row r="2939" ht="12.75" customHeight="1"/>
    <row r="2940" ht="12.75" customHeight="1"/>
    <row r="2941" ht="12.75" customHeight="1"/>
    <row r="2942" ht="12.75" customHeight="1"/>
    <row r="2943" ht="12.75" customHeight="1"/>
    <row r="2944" ht="12.75" customHeight="1"/>
    <row r="2945" ht="12.75" customHeight="1"/>
    <row r="2946" ht="12.75" customHeight="1"/>
    <row r="2947" ht="12.75" customHeight="1"/>
    <row r="2948" ht="12.75" customHeight="1"/>
    <row r="2949" ht="12.75" customHeight="1"/>
    <row r="2950" ht="12.75" customHeight="1"/>
    <row r="2951" ht="12.75" customHeight="1"/>
    <row r="2952" ht="12.75" customHeight="1"/>
    <row r="2953" ht="12.75" customHeight="1"/>
    <row r="2954" ht="12.75" customHeight="1"/>
    <row r="2955" ht="12.75" customHeight="1"/>
    <row r="2956" ht="12.75" customHeight="1"/>
    <row r="2957" ht="12.75" customHeight="1"/>
    <row r="2958" ht="12.75" customHeight="1"/>
    <row r="2959" ht="12.75" customHeight="1"/>
    <row r="2960" ht="12.75" customHeight="1"/>
    <row r="2961" ht="12.75" customHeight="1"/>
    <row r="2962" ht="12.75" customHeight="1"/>
    <row r="2963" ht="12.75" customHeight="1"/>
    <row r="2964" ht="12.75" customHeight="1"/>
    <row r="2965" ht="12.75" customHeight="1"/>
    <row r="2966" ht="12.75" customHeight="1"/>
    <row r="2967" ht="12.75" customHeight="1"/>
    <row r="2968" ht="12.75" customHeight="1"/>
    <row r="2969" ht="12.75" customHeight="1"/>
    <row r="2970" ht="12.75" customHeight="1"/>
    <row r="2971" ht="12.75" customHeight="1"/>
    <row r="2972" ht="12.75" customHeight="1"/>
    <row r="2973" ht="12.75" customHeight="1"/>
    <row r="2974" ht="12.75" customHeight="1"/>
    <row r="2975" ht="12.75" customHeight="1"/>
    <row r="2976" ht="12.75" customHeight="1"/>
    <row r="2977" ht="12.75" customHeight="1"/>
    <row r="2978" ht="12.75" customHeight="1"/>
    <row r="2979" ht="12.75" customHeight="1"/>
    <row r="2980" ht="12.75" customHeight="1"/>
    <row r="2981" ht="12.75" customHeight="1"/>
    <row r="2982" ht="12.75" customHeight="1"/>
    <row r="2983" ht="12.75" customHeight="1"/>
    <row r="2984" ht="12.75" customHeight="1"/>
    <row r="2985" ht="12.75" customHeight="1"/>
    <row r="2986" ht="12.75" customHeight="1"/>
    <row r="2987" ht="12.75" customHeight="1"/>
    <row r="2988" ht="12.75" customHeight="1"/>
    <row r="2989" ht="12.75" customHeight="1"/>
    <row r="2990" ht="12.75" customHeight="1"/>
    <row r="2991" ht="12.75" customHeight="1"/>
    <row r="2992" ht="12.75" customHeight="1"/>
    <row r="2993" ht="12.75" customHeight="1"/>
    <row r="2994" ht="12.75" customHeight="1"/>
    <row r="2995" ht="12.75" customHeight="1"/>
    <row r="2996" ht="12.75" customHeight="1"/>
    <row r="2997" ht="12.75" customHeight="1"/>
    <row r="2998" ht="12.75" customHeight="1"/>
    <row r="2999" ht="12.75" customHeight="1"/>
    <row r="3000" ht="12.75" customHeight="1"/>
    <row r="3001" ht="12.75" customHeight="1"/>
    <row r="3002" ht="12.75" customHeight="1"/>
    <row r="3003" ht="12.75" customHeight="1"/>
    <row r="3004" ht="12.75" customHeight="1"/>
    <row r="3005" ht="12.75" customHeight="1"/>
    <row r="3006" ht="12.75" customHeight="1"/>
    <row r="3007" ht="12.75" customHeight="1"/>
    <row r="3008" ht="12.75" customHeight="1"/>
    <row r="3009" ht="12.75" customHeight="1"/>
    <row r="3010" ht="12.75" customHeight="1"/>
    <row r="3011" ht="12.75" customHeight="1"/>
    <row r="3012" ht="12.75" customHeight="1"/>
    <row r="3013" ht="12.75" customHeight="1"/>
    <row r="3014" ht="12.75" customHeight="1"/>
    <row r="3015" ht="12.75" customHeight="1"/>
    <row r="3016" ht="12.75" customHeight="1"/>
    <row r="3017" ht="12.75" customHeight="1"/>
    <row r="3018" ht="12.75" customHeight="1"/>
    <row r="3019" ht="12.75" customHeight="1"/>
    <row r="3020" ht="12.75" customHeight="1"/>
    <row r="3021" ht="12.75" customHeight="1"/>
    <row r="3022" ht="12.75" customHeight="1"/>
    <row r="3023" ht="12.75" customHeight="1"/>
    <row r="3024" ht="12.75" customHeight="1"/>
    <row r="3025" ht="12.75" customHeight="1"/>
    <row r="3026" ht="12.75" customHeight="1"/>
    <row r="3027" ht="12.75" customHeight="1"/>
    <row r="3028" ht="12.75" customHeight="1"/>
    <row r="3029" ht="12.75" customHeight="1"/>
    <row r="3030" ht="12.75" customHeight="1"/>
    <row r="3031" ht="12.75" customHeight="1"/>
    <row r="3032" ht="12.75" customHeight="1"/>
    <row r="3033" ht="12.75" customHeight="1"/>
    <row r="3034" ht="12.75" customHeight="1"/>
    <row r="3035" ht="12.75" customHeight="1"/>
    <row r="3036" ht="12.75" customHeight="1"/>
    <row r="3037" ht="12.75" customHeight="1"/>
    <row r="3038" ht="12.75" customHeight="1"/>
    <row r="3039" ht="12.75" customHeight="1"/>
    <row r="3040" ht="12.75" customHeight="1"/>
    <row r="3041" ht="12.75" customHeight="1"/>
    <row r="3042" ht="12.75" customHeight="1"/>
    <row r="3043" ht="12.75" customHeight="1"/>
    <row r="3044" ht="12.75" customHeight="1"/>
    <row r="3045" ht="12.75" customHeight="1"/>
    <row r="3046" ht="12.75" customHeight="1"/>
    <row r="3047" ht="12.75" customHeight="1"/>
    <row r="3048" ht="12.75" customHeight="1"/>
    <row r="3049" ht="12.75" customHeight="1"/>
    <row r="3050" ht="12.75" customHeight="1"/>
    <row r="3051" ht="12.75" customHeight="1"/>
    <row r="3052" ht="12.75" customHeight="1"/>
    <row r="3053" ht="12.75" customHeight="1"/>
    <row r="3054" ht="12.75" customHeight="1"/>
    <row r="3055" ht="12.75" customHeight="1"/>
    <row r="3056" ht="12.75" customHeight="1"/>
    <row r="3057" ht="12.75" customHeight="1"/>
    <row r="3058" ht="12.75" customHeight="1"/>
    <row r="3059" ht="12.75" customHeight="1"/>
    <row r="3060" ht="12.75" customHeight="1"/>
    <row r="3061" ht="12.75" customHeight="1"/>
    <row r="3062" ht="12.75" customHeight="1"/>
    <row r="3063" ht="12.75" customHeight="1"/>
    <row r="3064" ht="12.75" customHeight="1"/>
    <row r="3065" ht="12.75" customHeight="1"/>
    <row r="3066" ht="12.75" customHeight="1"/>
    <row r="3067" ht="12.75" customHeight="1"/>
    <row r="3068" ht="12.75" customHeight="1"/>
    <row r="3069" ht="12.75" customHeight="1"/>
    <row r="3070" ht="12.75" customHeight="1"/>
    <row r="3071" ht="12.75" customHeight="1"/>
    <row r="3072" ht="12.75" customHeight="1"/>
    <row r="3073" ht="12.75" customHeight="1"/>
    <row r="3074" ht="12.75" customHeight="1"/>
    <row r="3075" ht="12.75" customHeight="1"/>
    <row r="3076" ht="12.75" customHeight="1"/>
    <row r="3077" ht="12.75" customHeight="1"/>
    <row r="3078" ht="12.75" customHeight="1"/>
    <row r="3079" ht="12.75" customHeight="1"/>
    <row r="3080" ht="12.75" customHeight="1"/>
    <row r="3081" ht="12.75" customHeight="1"/>
    <row r="3082" ht="12.75" customHeight="1"/>
    <row r="3083" ht="12.75" customHeight="1"/>
    <row r="3084" ht="12.75" customHeight="1"/>
    <row r="3085" ht="12.75" customHeight="1"/>
    <row r="3086" ht="12.75" customHeight="1"/>
    <row r="3087" ht="12.75" customHeight="1"/>
    <row r="3088" ht="12.75" customHeight="1"/>
    <row r="3089" ht="12.75" customHeight="1"/>
    <row r="3090" ht="12.75" customHeight="1"/>
    <row r="3091" ht="12.75" customHeight="1"/>
    <row r="3092" ht="12.75" customHeight="1"/>
    <row r="3093" ht="12.75" customHeight="1"/>
    <row r="3094" ht="12.75" customHeight="1"/>
    <row r="3095" ht="12.75" customHeight="1"/>
    <row r="3096" ht="12.75" customHeight="1"/>
    <row r="3097" ht="12.75" customHeight="1"/>
    <row r="3098" ht="12.75" customHeight="1"/>
    <row r="3099" ht="12.75" customHeight="1"/>
    <row r="3100" ht="12.75" customHeight="1"/>
    <row r="3101" ht="12.75" customHeight="1"/>
    <row r="3102" ht="12.75" customHeight="1"/>
    <row r="3103" ht="12.75" customHeight="1"/>
    <row r="3104" ht="12.75" customHeight="1"/>
    <row r="3105" ht="12.75" customHeight="1"/>
    <row r="3106" ht="12.75" customHeight="1"/>
    <row r="3107" ht="12.75" customHeight="1"/>
    <row r="3108" ht="12.75" customHeight="1"/>
    <row r="3109" ht="12.75" customHeight="1"/>
    <row r="3110" ht="12.75" customHeight="1"/>
    <row r="3111" ht="12.75" customHeight="1"/>
    <row r="3112" ht="12.75" customHeight="1"/>
    <row r="3113" ht="12.75" customHeight="1"/>
    <row r="3114" ht="12.75" customHeight="1"/>
    <row r="3115" ht="12.75" customHeight="1"/>
    <row r="3116" ht="12.75" customHeight="1"/>
    <row r="3117" ht="12.75" customHeight="1"/>
    <row r="3118" ht="12.75" customHeight="1"/>
    <row r="3119" ht="12.75" customHeight="1"/>
    <row r="3120" ht="12.75" customHeight="1"/>
    <row r="3121" ht="12.75" customHeight="1"/>
    <row r="3122" ht="12.75" customHeight="1"/>
    <row r="3123" ht="12.75" customHeight="1"/>
    <row r="3124" ht="12.75" customHeight="1"/>
    <row r="3125" ht="12.75" customHeight="1"/>
    <row r="3126" ht="12.75" customHeight="1"/>
    <row r="3127" ht="12.75" customHeight="1"/>
    <row r="3128" ht="12.75" customHeight="1"/>
    <row r="3129" ht="12.75" customHeight="1"/>
    <row r="3130" ht="12.75" customHeight="1"/>
    <row r="3131" ht="12.75" customHeight="1"/>
    <row r="3132" ht="12.75" customHeight="1"/>
    <row r="3133" ht="12.75" customHeight="1"/>
    <row r="3134" ht="12.75" customHeight="1"/>
    <row r="3135" ht="12.75" customHeight="1"/>
    <row r="3136" ht="12.75" customHeight="1"/>
    <row r="3137" ht="12.75" customHeight="1"/>
    <row r="3138" ht="12.75" customHeight="1"/>
    <row r="3139" ht="12.75" customHeight="1"/>
    <row r="3140" ht="12.75" customHeight="1"/>
    <row r="3141" ht="12.75" customHeight="1"/>
    <row r="3142" ht="12.75" customHeight="1"/>
    <row r="3143" ht="12.75" customHeight="1"/>
    <row r="3144" ht="12.75" customHeight="1"/>
    <row r="3145" ht="12.75" customHeight="1"/>
    <row r="3146" ht="12.75" customHeight="1"/>
    <row r="3147" ht="12.75" customHeight="1"/>
    <row r="3148" ht="12.75" customHeight="1"/>
    <row r="3149" ht="12.75" customHeight="1"/>
    <row r="3150" ht="12.75" customHeight="1"/>
    <row r="3151" ht="12.75" customHeight="1"/>
    <row r="3152" ht="12.75" customHeight="1"/>
    <row r="3153" ht="12.75" customHeight="1"/>
    <row r="3154" ht="12.75" customHeight="1"/>
    <row r="3155" ht="12.75" customHeight="1"/>
    <row r="3156" ht="12.75" customHeight="1"/>
    <row r="3157" ht="12.75" customHeight="1"/>
    <row r="3158" ht="12.75" customHeight="1"/>
    <row r="3159" ht="12.75" customHeight="1"/>
    <row r="3160" ht="12.75" customHeight="1"/>
    <row r="3161" ht="12.75" customHeight="1"/>
    <row r="3162" ht="12.75" customHeight="1"/>
    <row r="3163" ht="12.75" customHeight="1"/>
    <row r="3164" ht="12.75" customHeight="1"/>
    <row r="3165" ht="12.75" customHeight="1"/>
    <row r="3166" ht="12.75" customHeight="1"/>
    <row r="3167" ht="12.75" customHeight="1"/>
    <row r="3168" ht="12.75" customHeight="1"/>
    <row r="3169" ht="12.75" customHeight="1"/>
    <row r="3170" ht="12.75" customHeight="1"/>
    <row r="3171" ht="12.75" customHeight="1"/>
    <row r="3172" ht="12.75" customHeight="1"/>
    <row r="3173" ht="12.75" customHeight="1"/>
    <row r="3174" ht="12.75" customHeight="1"/>
    <row r="3175" ht="12.75" customHeight="1"/>
    <row r="3176" ht="12.75" customHeight="1"/>
    <row r="3177" ht="12.75" customHeight="1"/>
    <row r="3178" ht="12.75" customHeight="1"/>
    <row r="3179" ht="12.75" customHeight="1"/>
    <row r="3180" ht="12.75" customHeight="1"/>
    <row r="3181" ht="12.75" customHeight="1"/>
    <row r="3182" ht="12.75" customHeight="1"/>
    <row r="3183" ht="12.75" customHeight="1"/>
    <row r="3184" ht="12.75" customHeight="1"/>
    <row r="3185" ht="12.75" customHeight="1"/>
    <row r="3186" ht="12.75" customHeight="1"/>
    <row r="3187" ht="12.75" customHeight="1"/>
    <row r="3188" ht="12.75" customHeight="1"/>
    <row r="3189" ht="12.75" customHeight="1"/>
    <row r="3190" ht="12.75" customHeight="1"/>
    <row r="3191" ht="12.75" customHeight="1"/>
    <row r="3192" ht="12.75" customHeight="1"/>
    <row r="3193" ht="12.75" customHeight="1"/>
    <row r="3194" ht="12.75" customHeight="1"/>
    <row r="3195" ht="12.75" customHeight="1"/>
    <row r="3196" ht="12.75" customHeight="1"/>
    <row r="3197" ht="12.75" customHeight="1"/>
    <row r="3198" ht="12.75" customHeight="1"/>
    <row r="3199" ht="12.75" customHeight="1"/>
    <row r="3200" ht="12.75" customHeight="1"/>
    <row r="3201" ht="12.75" customHeight="1"/>
    <row r="3202" ht="12.75" customHeight="1"/>
    <row r="3203" ht="12.75" customHeight="1"/>
    <row r="3204" ht="12.75" customHeight="1"/>
    <row r="3205" ht="12.75" customHeight="1"/>
    <row r="3206" ht="12.75" customHeight="1"/>
    <row r="3207" ht="12.75" customHeight="1"/>
    <row r="3208" ht="12.75" customHeight="1"/>
    <row r="3209" ht="12.75" customHeight="1"/>
    <row r="3210" ht="12.75" customHeight="1"/>
    <row r="3211" ht="12.75" customHeight="1"/>
    <row r="3212" ht="12.75" customHeight="1"/>
    <row r="3213" ht="12.75" customHeight="1"/>
    <row r="3214" ht="12.75" customHeight="1"/>
    <row r="3215" ht="12.75" customHeight="1"/>
    <row r="3216" ht="12.75" customHeight="1"/>
    <row r="3217" ht="12.75" customHeight="1"/>
    <row r="3218" ht="12.75" customHeight="1"/>
    <row r="3219" ht="12.75" customHeight="1"/>
    <row r="3220" ht="12.75" customHeight="1"/>
    <row r="3221" ht="12.75" customHeight="1"/>
    <row r="3222" ht="12.75" customHeight="1"/>
    <row r="3223" ht="12.75" customHeight="1"/>
    <row r="3224" ht="12.75" customHeight="1"/>
    <row r="3225" ht="12.75" customHeight="1"/>
    <row r="3226" ht="12.75" customHeight="1"/>
    <row r="3227" ht="12.75" customHeight="1"/>
    <row r="3228" ht="12.75" customHeight="1"/>
    <row r="3229" ht="12.75" customHeight="1"/>
    <row r="3230" ht="12.75" customHeight="1"/>
    <row r="3231" ht="12.75" customHeight="1"/>
    <row r="3232" ht="12.75" customHeight="1"/>
    <row r="3233" ht="12.75" customHeight="1"/>
    <row r="3234" ht="12.75" customHeight="1"/>
    <row r="3235" ht="12.75" customHeight="1"/>
    <row r="3236" ht="12.75" customHeight="1"/>
    <row r="3237" ht="12.75" customHeight="1"/>
    <row r="3238" ht="12.75" customHeight="1"/>
    <row r="3239" ht="12.75" customHeight="1"/>
    <row r="3240" ht="12.75" customHeight="1"/>
    <row r="3241" ht="12.75" customHeight="1"/>
    <row r="3242" ht="12.75" customHeight="1"/>
    <row r="3243" ht="12.75" customHeight="1"/>
    <row r="3244" ht="12.75" customHeight="1"/>
    <row r="3245" ht="12.75" customHeight="1"/>
    <row r="3246" ht="12.75" customHeight="1"/>
    <row r="3247" ht="12.75" customHeight="1"/>
    <row r="3248" ht="12.75" customHeight="1"/>
    <row r="3249" ht="12.75" customHeight="1"/>
    <row r="3250" ht="12.75" customHeight="1"/>
    <row r="3251" ht="12.75" customHeight="1"/>
    <row r="3252" ht="12.75" customHeight="1"/>
    <row r="3253" ht="12.75" customHeight="1"/>
    <row r="3254" ht="12.75" customHeight="1"/>
    <row r="3255" ht="12.75" customHeight="1"/>
    <row r="3256" ht="12.75" customHeight="1"/>
    <row r="3257" ht="12.75" customHeight="1"/>
    <row r="3258" ht="12.75" customHeight="1"/>
    <row r="3259" ht="12.75" customHeight="1"/>
    <row r="3260" ht="12.75" customHeight="1"/>
    <row r="3261" ht="12.75" customHeight="1"/>
    <row r="3262" ht="12.75" customHeight="1"/>
    <row r="3263" ht="12.75" customHeight="1"/>
    <row r="3264" ht="12.75" customHeight="1"/>
    <row r="3265" ht="12.75" customHeight="1"/>
    <row r="3266" ht="12.75" customHeight="1"/>
    <row r="3267" ht="12.75" customHeight="1"/>
    <row r="3268" ht="12.75" customHeight="1"/>
    <row r="3269" ht="12.75" customHeight="1"/>
    <row r="3270" ht="12.75" customHeight="1"/>
    <row r="3271" ht="12.75" customHeight="1"/>
    <row r="3272" ht="12.75" customHeight="1"/>
    <row r="3273" ht="12.75" customHeight="1"/>
    <row r="3274" ht="12.75" customHeight="1"/>
    <row r="3275" ht="12.75" customHeight="1"/>
    <row r="3276" ht="12.75" customHeight="1"/>
    <row r="3277" ht="12.75" customHeight="1"/>
    <row r="3278" ht="12.75" customHeight="1"/>
    <row r="3279" ht="12.75" customHeight="1"/>
    <row r="3280" ht="12.75" customHeight="1"/>
    <row r="3281" ht="12.75" customHeight="1"/>
    <row r="3282" ht="12.75" customHeight="1"/>
    <row r="3283" ht="12.75" customHeight="1"/>
    <row r="3284" ht="12.75" customHeight="1"/>
    <row r="3285" ht="12.75" customHeight="1"/>
    <row r="3286" ht="12.75" customHeight="1"/>
    <row r="3287" ht="12.75" customHeight="1"/>
    <row r="3288" ht="12.75" customHeight="1"/>
    <row r="3289" ht="12.75" customHeight="1"/>
    <row r="3290" ht="12.75" customHeight="1"/>
    <row r="3291" ht="12.75" customHeight="1"/>
    <row r="3292" ht="12.75" customHeight="1"/>
    <row r="3293" ht="12.75" customHeight="1"/>
    <row r="3294" ht="12.75" customHeight="1"/>
    <row r="3295" ht="12.75" customHeight="1"/>
    <row r="3296" ht="12.75" customHeight="1"/>
    <row r="3297" ht="12.75" customHeight="1"/>
    <row r="3298" ht="12.75" customHeight="1"/>
    <row r="3299" ht="12.75" customHeight="1"/>
    <row r="3300" ht="12.75" customHeight="1"/>
    <row r="3301" ht="12.75" customHeight="1"/>
    <row r="3302" ht="12.75" customHeight="1"/>
    <row r="3303" ht="12.75" customHeight="1"/>
    <row r="3304" ht="12.75" customHeight="1"/>
    <row r="3305" ht="12.75" customHeight="1"/>
    <row r="3306" ht="12.75" customHeight="1"/>
    <row r="3307" ht="12.75" customHeight="1"/>
    <row r="3308" ht="12.75" customHeight="1"/>
    <row r="3309" ht="12.75" customHeight="1"/>
    <row r="3310" ht="12.75" customHeight="1"/>
    <row r="3311" ht="12.75" customHeight="1"/>
    <row r="3312" ht="12.75" customHeight="1"/>
    <row r="3313" ht="12.75" customHeight="1"/>
    <row r="3314" ht="12.75" customHeight="1"/>
    <row r="3315" ht="12.75" customHeight="1"/>
    <row r="3316" ht="12.75" customHeight="1"/>
    <row r="3317" ht="12.75" customHeight="1"/>
    <row r="3318" ht="12.75" customHeight="1"/>
    <row r="3319" ht="12.75" customHeight="1"/>
    <row r="3320" ht="12.75" customHeight="1"/>
    <row r="3321" ht="12.75" customHeight="1"/>
    <row r="3322" ht="12.75" customHeight="1"/>
    <row r="3323" ht="12.75" customHeight="1"/>
    <row r="3324" ht="12.75" customHeight="1"/>
    <row r="3325" ht="12.75" customHeight="1"/>
    <row r="3326" ht="12.75" customHeight="1"/>
    <row r="3327" ht="12.75" customHeight="1"/>
    <row r="3328" ht="12.75" customHeight="1"/>
    <row r="3329" ht="12.75" customHeight="1"/>
    <row r="3330" ht="12.75" customHeight="1"/>
    <row r="3331" ht="12.75" customHeight="1"/>
    <row r="3332" ht="12.75" customHeight="1"/>
    <row r="3333" ht="12.75" customHeight="1"/>
    <row r="3334" ht="12.75" customHeight="1"/>
    <row r="3335" ht="12.75" customHeight="1"/>
    <row r="3336" ht="12.75" customHeight="1"/>
    <row r="3337" ht="12.75" customHeight="1"/>
    <row r="3338" ht="12.75" customHeight="1"/>
    <row r="3339" ht="12.75" customHeight="1"/>
    <row r="3340" ht="12.75" customHeight="1"/>
    <row r="3341" ht="12.75" customHeight="1"/>
    <row r="3342" ht="12.75" customHeight="1"/>
    <row r="3343" ht="12.75" customHeight="1"/>
    <row r="3344" ht="12.75" customHeight="1"/>
    <row r="3345" ht="12.75" customHeight="1"/>
    <row r="3346" ht="12.75" customHeight="1"/>
    <row r="3347" ht="12.75" customHeight="1"/>
    <row r="3348" ht="12.75" customHeight="1"/>
    <row r="3349" ht="12.75" customHeight="1"/>
    <row r="3350" ht="12.75" customHeight="1"/>
    <row r="3351" ht="12.75" customHeight="1"/>
    <row r="3352" ht="12.75" customHeight="1"/>
    <row r="3353" ht="12.75" customHeight="1"/>
    <row r="3354" ht="12.75" customHeight="1"/>
    <row r="3355" ht="12.75" customHeight="1"/>
    <row r="3356" ht="12.75" customHeight="1"/>
    <row r="3357" ht="12.75" customHeight="1"/>
    <row r="3358" ht="12.75" customHeight="1"/>
    <row r="3359" ht="12.75" customHeight="1"/>
    <row r="3360" ht="12.75" customHeight="1"/>
    <row r="3361" ht="12.75" customHeight="1"/>
    <row r="3362" ht="12.75" customHeight="1"/>
    <row r="3363" ht="12.75" customHeight="1"/>
    <row r="3364" ht="12.75" customHeight="1"/>
    <row r="3365" ht="12.75" customHeight="1"/>
    <row r="3366" ht="12.75" customHeight="1"/>
    <row r="3367" ht="12.75" customHeight="1"/>
    <row r="3368" ht="12.75" customHeight="1"/>
    <row r="3369" ht="12.75" customHeight="1"/>
    <row r="3370" ht="12.75" customHeight="1"/>
    <row r="3371" ht="12.75" customHeight="1"/>
    <row r="3372" ht="12.75" customHeight="1"/>
    <row r="3373" ht="12.75" customHeight="1"/>
    <row r="3374" ht="12.75" customHeight="1"/>
    <row r="3375" ht="12.75" customHeight="1"/>
    <row r="3376" ht="12.75" customHeight="1"/>
    <row r="3377" ht="12.75" customHeight="1"/>
    <row r="3378" ht="12.75" customHeight="1"/>
    <row r="3379" ht="12.75" customHeight="1"/>
    <row r="3380" ht="12.75" customHeight="1"/>
    <row r="3381" ht="12.75" customHeight="1"/>
    <row r="3382" ht="12.75" customHeight="1"/>
    <row r="3383" ht="12.75" customHeight="1"/>
    <row r="3384" ht="12.75" customHeight="1"/>
    <row r="3385" ht="12.75" customHeight="1"/>
    <row r="3386" ht="12.75" customHeight="1"/>
    <row r="3387" ht="12.75" customHeight="1"/>
    <row r="3388" ht="12.75" customHeight="1"/>
    <row r="3389" ht="12.75" customHeight="1"/>
    <row r="3390" ht="12.75" customHeight="1"/>
    <row r="3391" ht="12.75" customHeight="1"/>
    <row r="3392" ht="12.75" customHeight="1"/>
    <row r="3393" ht="12.75" customHeight="1"/>
    <row r="3394" ht="12.75" customHeight="1"/>
    <row r="3395" ht="12.75" customHeight="1"/>
    <row r="3396" ht="12.75" customHeight="1"/>
    <row r="3397" ht="12.75" customHeight="1"/>
    <row r="3398" ht="12.75" customHeight="1"/>
    <row r="3399" ht="12.75" customHeight="1"/>
    <row r="3400" ht="12.75" customHeight="1"/>
    <row r="3401" ht="12.75" customHeight="1"/>
    <row r="3402" ht="12.75" customHeight="1"/>
    <row r="3403" ht="12.75" customHeight="1"/>
    <row r="3404" ht="12.75" customHeight="1"/>
    <row r="3405" ht="12.75" customHeight="1"/>
    <row r="3406" ht="12.75" customHeight="1"/>
    <row r="3407" ht="12.75" customHeight="1"/>
    <row r="3408" ht="12.75" customHeight="1"/>
    <row r="3409" ht="12.75" customHeight="1"/>
    <row r="3410" ht="12.75" customHeight="1"/>
    <row r="3411" ht="12.75" customHeight="1"/>
    <row r="3412" ht="12.75" customHeight="1"/>
    <row r="3413" ht="12.75" customHeight="1"/>
    <row r="3414" ht="12.75" customHeight="1"/>
    <row r="3415" ht="12.75" customHeight="1"/>
    <row r="3416" ht="12.75" customHeight="1"/>
    <row r="3417" ht="12.75" customHeight="1"/>
    <row r="3418" ht="12.75" customHeight="1"/>
    <row r="3419" ht="12.75" customHeight="1"/>
    <row r="3420" ht="12.75" customHeight="1"/>
    <row r="3421" ht="12.75" customHeight="1"/>
    <row r="3422" ht="12.75" customHeight="1"/>
    <row r="3423" ht="12.75" customHeight="1"/>
    <row r="3424" ht="12.75" customHeight="1"/>
    <row r="3425" ht="12.75" customHeight="1"/>
    <row r="3426" ht="12.75" customHeight="1"/>
    <row r="3427" ht="12.75" customHeight="1"/>
    <row r="3428" ht="12.75" customHeight="1"/>
    <row r="3429" ht="12.75" customHeight="1"/>
    <row r="3430" ht="12.75" customHeight="1"/>
    <row r="3431" ht="12.75" customHeight="1"/>
    <row r="3432" ht="12.75" customHeight="1"/>
    <row r="3433" ht="12.75" customHeight="1"/>
    <row r="3434" ht="12.75" customHeight="1"/>
    <row r="3435" ht="12.75" customHeight="1"/>
    <row r="3436" ht="12.75" customHeight="1"/>
    <row r="3437" ht="12.75" customHeight="1"/>
    <row r="3438" ht="12.75" customHeight="1"/>
    <row r="3439" ht="12.75" customHeight="1"/>
    <row r="3440" ht="12.75" customHeight="1"/>
    <row r="3441" ht="12.75" customHeight="1"/>
    <row r="3442" ht="12.75" customHeight="1"/>
    <row r="3443" ht="12.75" customHeight="1"/>
    <row r="3444" ht="12.75" customHeight="1"/>
    <row r="3445" ht="12.75" customHeight="1"/>
    <row r="3446" ht="12.75" customHeight="1"/>
    <row r="3447" ht="12.75" customHeight="1"/>
    <row r="3448" ht="12.75" customHeight="1"/>
    <row r="3449" ht="12.75" customHeight="1"/>
    <row r="3450" ht="12.75" customHeight="1"/>
    <row r="3451" ht="12.75" customHeight="1"/>
    <row r="3452" ht="12.75" customHeight="1"/>
    <row r="3453" ht="12.75" customHeight="1"/>
    <row r="3454" ht="12.75" customHeight="1"/>
    <row r="3455" ht="12.75" customHeight="1"/>
    <row r="3456" ht="12.75" customHeight="1"/>
    <row r="3457" ht="12.75" customHeight="1"/>
    <row r="3458" ht="12.75" customHeight="1"/>
    <row r="3459" ht="12.75" customHeight="1"/>
    <row r="3460" ht="12.75" customHeight="1"/>
    <row r="3461" ht="12.75" customHeight="1"/>
    <row r="3462" ht="12.75" customHeight="1"/>
    <row r="3463" ht="12.75" customHeight="1"/>
    <row r="3464" ht="12.75" customHeight="1"/>
    <row r="3465" ht="12.75" customHeight="1"/>
    <row r="3466" ht="12.75" customHeight="1"/>
    <row r="3467" ht="12.75" customHeight="1"/>
    <row r="3468" ht="12.75" customHeight="1"/>
    <row r="3469" ht="12.75" customHeight="1"/>
    <row r="3470" ht="12.75" customHeight="1"/>
    <row r="3471" ht="12.75" customHeight="1"/>
    <row r="3472" ht="12.75" customHeight="1"/>
    <row r="3473" ht="12.75" customHeight="1"/>
    <row r="3474" ht="12.75" customHeight="1"/>
    <row r="3475" ht="12.75" customHeight="1"/>
    <row r="3476" ht="12.75" customHeight="1"/>
    <row r="3477" ht="12.75" customHeight="1"/>
    <row r="3478" ht="12.75" customHeight="1"/>
    <row r="3479" ht="12.75" customHeight="1"/>
    <row r="3480" ht="12.75" customHeight="1"/>
    <row r="3481" ht="12.75" customHeight="1"/>
    <row r="3482" ht="12.75" customHeight="1"/>
    <row r="3483" ht="12.75" customHeight="1"/>
    <row r="3484" ht="12.75" customHeight="1"/>
    <row r="3485" ht="12.75" customHeight="1"/>
    <row r="3486" ht="12.75" customHeight="1"/>
    <row r="3487" ht="12.75" customHeight="1"/>
    <row r="3488" ht="12.75" customHeight="1"/>
    <row r="3489" ht="12.75" customHeight="1"/>
    <row r="3490" ht="12.75" customHeight="1"/>
    <row r="3491" ht="12.75" customHeight="1"/>
    <row r="3492" ht="12.75" customHeight="1"/>
    <row r="3493" ht="12.75" customHeight="1"/>
    <row r="3494" ht="12.75" customHeight="1"/>
    <row r="3495" ht="12.75" customHeight="1"/>
    <row r="3496" ht="12.75" customHeight="1"/>
    <row r="3497" ht="12.75" customHeight="1"/>
    <row r="3498" ht="12.75" customHeight="1"/>
    <row r="3499" ht="12.75" customHeight="1"/>
    <row r="3500" ht="12.75" customHeight="1"/>
    <row r="3501" ht="12.75" customHeight="1"/>
    <row r="3502" ht="12.75" customHeight="1"/>
    <row r="3503" ht="12.75" customHeight="1"/>
    <row r="3504" ht="12.75" customHeight="1"/>
    <row r="3505" ht="12.75" customHeight="1"/>
    <row r="3506" ht="12.75" customHeight="1"/>
    <row r="3507" ht="12.75" customHeight="1"/>
    <row r="3508" ht="12.75" customHeight="1"/>
    <row r="3509" ht="12.75" customHeight="1"/>
    <row r="3510" ht="12.75" customHeight="1"/>
    <row r="3511" ht="12.75" customHeight="1"/>
    <row r="3512" ht="12.75" customHeight="1"/>
    <row r="3513" ht="12.75" customHeight="1"/>
    <row r="3514" ht="12.75" customHeight="1"/>
    <row r="3515" ht="12.75" customHeight="1"/>
    <row r="3516" ht="12.75" customHeight="1"/>
    <row r="3517" ht="12.75" customHeight="1"/>
    <row r="3518" ht="12.75" customHeight="1"/>
    <row r="3519" ht="12.75" customHeight="1"/>
    <row r="3520" ht="12.75" customHeight="1"/>
    <row r="3521" ht="12.75" customHeight="1"/>
    <row r="3522" ht="12.75" customHeight="1"/>
    <row r="3523" ht="12.75" customHeight="1"/>
    <row r="3524" ht="12.75" customHeight="1"/>
    <row r="3525" ht="12.75" customHeight="1"/>
    <row r="3526" ht="12.75" customHeight="1"/>
    <row r="3527" ht="12.75" customHeight="1"/>
    <row r="3528" ht="12.75" customHeight="1"/>
    <row r="3529" ht="12.75" customHeight="1"/>
    <row r="3530" ht="12.75" customHeight="1"/>
    <row r="3531" ht="12.75" customHeight="1"/>
    <row r="3532" ht="12.75" customHeight="1"/>
    <row r="3533" ht="12.75" customHeight="1"/>
    <row r="3534" ht="12.75" customHeight="1"/>
    <row r="3535" ht="12.75" customHeight="1"/>
    <row r="3536" ht="12.75" customHeight="1"/>
    <row r="3537" ht="12.75" customHeight="1"/>
    <row r="3538" ht="12.75" customHeight="1"/>
    <row r="3539" ht="12.75" customHeight="1"/>
    <row r="3540" ht="12.75" customHeight="1"/>
    <row r="3541" ht="12.75" customHeight="1"/>
    <row r="3542" ht="12.75" customHeight="1"/>
    <row r="3543" ht="12.75" customHeight="1"/>
    <row r="3544" ht="12.75" customHeight="1"/>
    <row r="3545" ht="12.75" customHeight="1"/>
    <row r="3546" ht="12.75" customHeight="1"/>
    <row r="3547" ht="12.75" customHeight="1"/>
    <row r="3548" ht="12.75" customHeight="1"/>
    <row r="3549" ht="12.75" customHeight="1"/>
    <row r="3550" ht="12.75" customHeight="1"/>
    <row r="3551" ht="12.75" customHeight="1"/>
    <row r="3552" ht="12.75" customHeight="1"/>
    <row r="3553" ht="12.75" customHeight="1"/>
    <row r="3554" ht="12.75" customHeight="1"/>
    <row r="3555" ht="12.75" customHeight="1"/>
    <row r="3556" ht="12.75" customHeight="1"/>
    <row r="3557" ht="12.75" customHeight="1"/>
    <row r="3558" ht="12.75" customHeight="1"/>
    <row r="3559" ht="12.75" customHeight="1"/>
    <row r="3560" ht="12.75" customHeight="1"/>
    <row r="3561" ht="12.75" customHeight="1"/>
    <row r="3562" ht="12.75" customHeight="1"/>
    <row r="3563" ht="12.75" customHeight="1"/>
    <row r="3564" ht="12.75" customHeight="1"/>
    <row r="3565" ht="12.75" customHeight="1"/>
    <row r="3566" ht="12.75" customHeight="1"/>
    <row r="3567" ht="12.75" customHeight="1"/>
    <row r="3568" ht="12.75" customHeight="1"/>
    <row r="3569" ht="12.75" customHeight="1"/>
    <row r="3570" ht="12.75" customHeight="1"/>
    <row r="3571" ht="12.75" customHeight="1"/>
    <row r="3572" ht="12.75" customHeight="1"/>
    <row r="3573" ht="12.75" customHeight="1"/>
    <row r="3574" ht="12.75" customHeight="1"/>
    <row r="3575" ht="12.75" customHeight="1"/>
    <row r="3576" ht="12.75" customHeight="1"/>
    <row r="3577" ht="12.75" customHeight="1"/>
    <row r="3578" ht="12.75" customHeight="1"/>
    <row r="3579" ht="12.75" customHeight="1"/>
    <row r="3580" ht="12.75" customHeight="1"/>
    <row r="3581" ht="12.75" customHeight="1"/>
    <row r="3582" ht="12.75" customHeight="1"/>
    <row r="3583" ht="12.75" customHeight="1"/>
    <row r="3584" ht="12.75" customHeight="1"/>
    <row r="3585" ht="12.75" customHeight="1"/>
    <row r="3586" ht="12.75" customHeight="1"/>
    <row r="3587" ht="12.75" customHeight="1"/>
    <row r="3588" ht="12.75" customHeight="1"/>
    <row r="3589" ht="12.75" customHeight="1"/>
    <row r="3590" ht="12.75" customHeight="1"/>
    <row r="3591" ht="12.75" customHeight="1"/>
    <row r="3592" ht="12.75" customHeight="1"/>
    <row r="3593" ht="12.75" customHeight="1"/>
    <row r="3594" ht="12.75" customHeight="1"/>
    <row r="3595" ht="12.75" customHeight="1"/>
    <row r="3596" ht="12.75" customHeight="1"/>
    <row r="3597" ht="12.75" customHeight="1"/>
    <row r="3598" ht="12.75" customHeight="1"/>
    <row r="3599" ht="12.75" customHeight="1"/>
    <row r="3600" ht="12.75" customHeight="1"/>
    <row r="3601" ht="12.75" customHeight="1"/>
    <row r="3602" ht="12.75" customHeight="1"/>
    <row r="3603" ht="12.75" customHeight="1"/>
    <row r="3604" ht="12.75" customHeight="1"/>
    <row r="3605" ht="12.75" customHeight="1"/>
    <row r="3606" ht="12.75" customHeight="1"/>
    <row r="3607" ht="12.75" customHeight="1"/>
    <row r="3608" ht="12.75" customHeight="1"/>
    <row r="3609" ht="12.75" customHeight="1"/>
    <row r="3610" ht="12.75" customHeight="1"/>
    <row r="3611" ht="12.75" customHeight="1"/>
    <row r="3612" ht="12.75" customHeight="1"/>
    <row r="3613" ht="12.75" customHeight="1"/>
    <row r="3614" ht="12.75" customHeight="1"/>
    <row r="3615" ht="12.75" customHeight="1"/>
    <row r="3616" ht="12.75" customHeight="1"/>
    <row r="3617" ht="12.75" customHeight="1"/>
    <row r="3618" ht="12.75" customHeight="1"/>
    <row r="3619" ht="12.75" customHeight="1"/>
    <row r="3620" ht="12.75" customHeight="1"/>
    <row r="3621" ht="12.75" customHeight="1"/>
    <row r="3622" ht="12.75" customHeight="1"/>
    <row r="3623" ht="12.75" customHeight="1"/>
    <row r="3624" ht="12.75" customHeight="1"/>
    <row r="3625" ht="12.75" customHeight="1"/>
    <row r="3626" ht="12.75" customHeight="1"/>
    <row r="3627" ht="12.75" customHeight="1"/>
    <row r="3628" ht="12.75" customHeight="1"/>
    <row r="3629" ht="12.75" customHeight="1"/>
    <row r="3630" ht="12.75" customHeight="1"/>
    <row r="3631" ht="12.75" customHeight="1"/>
    <row r="3632" ht="12.75" customHeight="1"/>
    <row r="3633" ht="12.75" customHeight="1"/>
    <row r="3634" ht="12.75" customHeight="1"/>
    <row r="3635" ht="12.75" customHeight="1"/>
    <row r="3636" ht="12.75" customHeight="1"/>
    <row r="3637" ht="12.75" customHeight="1"/>
    <row r="3638" ht="12.75" customHeight="1"/>
    <row r="3639" ht="12.75" customHeight="1"/>
    <row r="3640" ht="12.75" customHeight="1"/>
    <row r="3641" ht="12.75" customHeight="1"/>
    <row r="3642" ht="12.75" customHeight="1"/>
    <row r="3643" ht="12.75" customHeight="1"/>
    <row r="3644" ht="12.75" customHeight="1"/>
    <row r="3645" ht="12.75" customHeight="1"/>
    <row r="3646" ht="12.75" customHeight="1"/>
    <row r="3647" ht="12.75" customHeight="1"/>
    <row r="3648" ht="12.75" customHeight="1"/>
    <row r="3649" ht="12.75" customHeight="1"/>
    <row r="3650" ht="12.75" customHeight="1"/>
    <row r="3651" ht="12.75" customHeight="1"/>
    <row r="3652" ht="12.75" customHeight="1"/>
    <row r="3653" ht="12.75" customHeight="1"/>
    <row r="3654" ht="12.75" customHeight="1"/>
    <row r="3655" ht="12.75" customHeight="1"/>
    <row r="3656" ht="12.75" customHeight="1"/>
    <row r="3657" ht="12.75" customHeight="1"/>
    <row r="3658" ht="12.75" customHeight="1"/>
    <row r="3659" ht="12.75" customHeight="1"/>
    <row r="3660" ht="12.75" customHeight="1"/>
    <row r="3661" ht="12.75" customHeight="1"/>
    <row r="3662" ht="12.75" customHeight="1"/>
    <row r="3663" ht="12.75" customHeight="1"/>
    <row r="3664" ht="12.75" customHeight="1"/>
    <row r="3665" ht="12.75" customHeight="1"/>
    <row r="3666" ht="12.75" customHeight="1"/>
    <row r="3667" ht="12.75" customHeight="1"/>
    <row r="3668" ht="12.75" customHeight="1"/>
    <row r="3669" ht="12.75" customHeight="1"/>
    <row r="3670" ht="12.75" customHeight="1"/>
    <row r="3671" ht="12.75" customHeight="1"/>
    <row r="3672" ht="12.75" customHeight="1"/>
    <row r="3673" ht="12.75" customHeight="1"/>
    <row r="3674" ht="12.75" customHeight="1"/>
    <row r="3675" ht="12.75" customHeight="1"/>
    <row r="3676" ht="12.75" customHeight="1"/>
    <row r="3677" ht="12.75" customHeight="1"/>
    <row r="3678" ht="12.75" customHeight="1"/>
    <row r="3679" ht="12.75" customHeight="1"/>
    <row r="3680" ht="12.75" customHeight="1"/>
    <row r="3681" ht="12.75" customHeight="1"/>
    <row r="3682" ht="12.75" customHeight="1"/>
    <row r="3683" ht="12.75" customHeight="1"/>
    <row r="3684" ht="12.75" customHeight="1"/>
    <row r="3685" ht="12.75" customHeight="1"/>
    <row r="3686" ht="12.75" customHeight="1"/>
    <row r="3687" ht="12.75" customHeight="1"/>
    <row r="3688" ht="12.75" customHeight="1"/>
    <row r="3689" ht="12.75" customHeight="1"/>
    <row r="3690" ht="12.75" customHeight="1"/>
    <row r="3691" ht="12.75" customHeight="1"/>
    <row r="3692" ht="12.75" customHeight="1"/>
    <row r="3693" ht="12.75" customHeight="1"/>
    <row r="3694" ht="12.75" customHeight="1"/>
    <row r="3695" ht="12.75" customHeight="1"/>
    <row r="3696" ht="12.75" customHeight="1"/>
    <row r="3697" ht="12.75" customHeight="1"/>
    <row r="3698" ht="12.75" customHeight="1"/>
    <row r="3699" ht="12.75" customHeight="1"/>
    <row r="3700" ht="12.75" customHeight="1"/>
    <row r="3701" ht="12.75" customHeight="1"/>
    <row r="3702" ht="12.75" customHeight="1"/>
    <row r="3703" ht="12.75" customHeight="1"/>
    <row r="3704" ht="12.75" customHeight="1"/>
    <row r="3705" ht="12.75" customHeight="1"/>
    <row r="3706" ht="12.75" customHeight="1"/>
    <row r="3707" ht="12.75" customHeight="1"/>
    <row r="3708" ht="12.75" customHeight="1"/>
    <row r="3709" ht="12.75" customHeight="1"/>
    <row r="3710" ht="12.75" customHeight="1"/>
    <row r="3711" ht="12.75" customHeight="1"/>
    <row r="3712" ht="12.75" customHeight="1"/>
    <row r="3713" ht="12.75" customHeight="1"/>
    <row r="3714" ht="12.75" customHeight="1"/>
    <row r="3715" ht="12.75" customHeight="1"/>
    <row r="3716" ht="12.75" customHeight="1"/>
    <row r="3717" ht="12.75" customHeight="1"/>
    <row r="3718" ht="12.75" customHeight="1"/>
    <row r="3719" ht="12.75" customHeight="1"/>
    <row r="3720" ht="12.75" customHeight="1"/>
    <row r="3721" ht="12.75" customHeight="1"/>
    <row r="3722" ht="12.75" customHeight="1"/>
    <row r="3723" ht="12.75" customHeight="1"/>
    <row r="3724" ht="12.75" customHeight="1"/>
    <row r="3725" ht="12.75" customHeight="1"/>
    <row r="3726" ht="12.75" customHeight="1"/>
    <row r="3727" ht="12.75" customHeight="1"/>
    <row r="3728" ht="12.75" customHeight="1"/>
    <row r="3729" ht="12.75" customHeight="1"/>
    <row r="3730" ht="12.75" customHeight="1"/>
    <row r="3731" ht="12.75" customHeight="1"/>
    <row r="3732" ht="12.75" customHeight="1"/>
    <row r="3733" ht="12.75" customHeight="1"/>
    <row r="3734" ht="12.75" customHeight="1"/>
    <row r="3735" ht="12.75" customHeight="1"/>
    <row r="3736" ht="12.75" customHeight="1"/>
    <row r="3737" ht="12.75" customHeight="1"/>
    <row r="3738" ht="12.75" customHeight="1"/>
    <row r="3739" ht="12.75" customHeight="1"/>
    <row r="3740" ht="12.75" customHeight="1"/>
    <row r="3741" ht="12.75" customHeight="1"/>
    <row r="3742" ht="12.75" customHeight="1"/>
    <row r="3743" ht="12.75" customHeight="1"/>
    <row r="3744" ht="12.75" customHeight="1"/>
    <row r="3745" ht="12.75" customHeight="1"/>
    <row r="3746" ht="12.75" customHeight="1"/>
    <row r="3747" ht="12.75" customHeight="1"/>
    <row r="3748" ht="12.75" customHeight="1"/>
    <row r="3749" ht="12.75" customHeight="1"/>
    <row r="3750" ht="12.75" customHeight="1"/>
    <row r="3751" ht="12.75" customHeight="1"/>
    <row r="3752" ht="12.75" customHeight="1"/>
    <row r="3753" ht="12.75" customHeight="1"/>
    <row r="3754" ht="12.75" customHeight="1"/>
    <row r="3755" ht="12.75" customHeight="1"/>
    <row r="3756" ht="12.75" customHeight="1"/>
    <row r="3757" ht="12.75" customHeight="1"/>
    <row r="3758" ht="12.75" customHeight="1"/>
    <row r="3759" ht="12.75" customHeight="1"/>
    <row r="3760" ht="12.75" customHeight="1"/>
    <row r="3761" ht="12.75" customHeight="1"/>
    <row r="3762" ht="12.75" customHeight="1"/>
    <row r="3763" ht="12.75" customHeight="1"/>
    <row r="3764" ht="12.75" customHeight="1"/>
    <row r="3765" ht="12.75" customHeight="1"/>
    <row r="3766" ht="12.75" customHeight="1"/>
    <row r="3767" ht="12.75" customHeight="1"/>
    <row r="3768" ht="12.75" customHeight="1"/>
    <row r="3769" ht="12.75" customHeight="1"/>
    <row r="3770" ht="12.75" customHeight="1"/>
    <row r="3771" ht="12.75" customHeight="1"/>
    <row r="3772" ht="12.75" customHeight="1"/>
    <row r="3773" ht="12.75" customHeight="1"/>
    <row r="3774" ht="12.75" customHeight="1"/>
    <row r="3775" ht="12.75" customHeight="1"/>
    <row r="3776" ht="12.75" customHeight="1"/>
    <row r="3777" ht="12.75" customHeight="1"/>
    <row r="3778" ht="12.75" customHeight="1"/>
    <row r="3779" ht="12.75" customHeight="1"/>
    <row r="3780" ht="12.75" customHeight="1"/>
    <row r="3781" ht="12.75" customHeight="1"/>
    <row r="3782" ht="12.75" customHeight="1"/>
    <row r="3783" ht="12.75" customHeight="1"/>
    <row r="3784" ht="12.75" customHeight="1"/>
    <row r="3785" ht="12.75" customHeight="1"/>
    <row r="3786" ht="12.75" customHeight="1"/>
    <row r="3787" ht="12.75" customHeight="1"/>
    <row r="3788" ht="12.75" customHeight="1"/>
    <row r="3789" ht="12.75" customHeight="1"/>
    <row r="3790" ht="12.75" customHeight="1"/>
    <row r="3791" ht="12.75" customHeight="1"/>
    <row r="3792" ht="12.75" customHeight="1"/>
    <row r="3793" ht="12.75" customHeight="1"/>
    <row r="3794" ht="12.75" customHeight="1"/>
    <row r="3795" ht="12.75" customHeight="1"/>
    <row r="3796" ht="12.75" customHeight="1"/>
    <row r="3797" ht="12.75" customHeight="1"/>
    <row r="3798" ht="12.75" customHeight="1"/>
    <row r="3799" ht="12.75" customHeight="1"/>
    <row r="3800" ht="12.75" customHeight="1"/>
    <row r="3801" ht="12.75" customHeight="1"/>
    <row r="3802" ht="12.75" customHeight="1"/>
    <row r="3803" ht="12.75" customHeight="1"/>
    <row r="3804" ht="12.75" customHeight="1"/>
    <row r="3805" ht="12.75" customHeight="1"/>
    <row r="3806" ht="12.75" customHeight="1"/>
    <row r="3807" ht="12.75" customHeight="1"/>
    <row r="3808" ht="12.75" customHeight="1"/>
    <row r="3809" ht="12.75" customHeight="1"/>
    <row r="3810" ht="12.75" customHeight="1"/>
    <row r="3811" ht="12.75" customHeight="1"/>
    <row r="3812" ht="12.75" customHeight="1"/>
    <row r="3813" ht="12.75" customHeight="1"/>
    <row r="3814" ht="12.75" customHeight="1"/>
    <row r="3815" ht="12.75" customHeight="1"/>
    <row r="3816" ht="12.75" customHeight="1"/>
    <row r="3817" ht="12.75" customHeight="1"/>
    <row r="3818" ht="12.75" customHeight="1"/>
    <row r="3819" ht="12.75" customHeight="1"/>
    <row r="3820" ht="12.75" customHeight="1"/>
    <row r="3821" ht="12.75" customHeight="1"/>
    <row r="3822" ht="12.75" customHeight="1"/>
    <row r="3823" ht="12.75" customHeight="1"/>
    <row r="3824" ht="12.75" customHeight="1"/>
    <row r="3825" ht="12.75" customHeight="1"/>
    <row r="3826" ht="12.75" customHeight="1"/>
    <row r="3827" ht="12.75" customHeight="1"/>
    <row r="3828" ht="12.75" customHeight="1"/>
    <row r="3829" ht="12.75" customHeight="1"/>
    <row r="3830" ht="12.75" customHeight="1"/>
    <row r="3831" ht="12.75" customHeight="1"/>
    <row r="3832" ht="12.75" customHeight="1"/>
    <row r="3833" ht="12.75" customHeight="1"/>
    <row r="3834" ht="12.75" customHeight="1"/>
    <row r="3835" ht="12.75" customHeight="1"/>
    <row r="3836" ht="12.75" customHeight="1"/>
    <row r="3837" ht="12.75" customHeight="1"/>
    <row r="3838" ht="12.75" customHeight="1"/>
    <row r="3839" ht="12.75" customHeight="1"/>
    <row r="3840" ht="12.75" customHeight="1"/>
    <row r="3841" ht="12.75" customHeight="1"/>
    <row r="3842" ht="12.75" customHeight="1"/>
    <row r="3843" ht="12.75" customHeight="1"/>
    <row r="3844" ht="12.75" customHeight="1"/>
    <row r="3845" ht="12.75" customHeight="1"/>
    <row r="3846" ht="12.75" customHeight="1"/>
    <row r="3847" ht="12.75" customHeight="1"/>
    <row r="3848" ht="12.75" customHeight="1"/>
    <row r="3849" ht="12.75" customHeight="1"/>
    <row r="3850" ht="12.75" customHeight="1"/>
    <row r="3851" ht="12.75" customHeight="1"/>
    <row r="3852" ht="12.75" customHeight="1"/>
    <row r="3853" ht="12.75" customHeight="1"/>
    <row r="3854" ht="12.75" customHeight="1"/>
    <row r="3855" ht="12.75" customHeight="1"/>
    <row r="3856" ht="12.75" customHeight="1"/>
    <row r="3857" ht="12.75" customHeight="1"/>
    <row r="3858" ht="12.75" customHeight="1"/>
    <row r="3859" ht="12.75" customHeight="1"/>
    <row r="3860" ht="12.75" customHeight="1"/>
    <row r="3861" ht="12.75" customHeight="1"/>
    <row r="3862" ht="12.75" customHeight="1"/>
    <row r="3863" ht="12.75" customHeight="1"/>
    <row r="3864" ht="12.75" customHeight="1"/>
    <row r="3865" ht="12.75" customHeight="1"/>
    <row r="3866" ht="12.75" customHeight="1"/>
    <row r="3867" ht="12.75" customHeight="1"/>
    <row r="3868" ht="12.75" customHeight="1"/>
    <row r="3869" ht="12.75" customHeight="1"/>
    <row r="3870" ht="12.75" customHeight="1"/>
    <row r="3871" ht="12.75" customHeight="1"/>
    <row r="3872" ht="12.75" customHeight="1"/>
    <row r="3873" ht="12.75" customHeight="1"/>
    <row r="3874" ht="12.75" customHeight="1"/>
    <row r="3875" ht="12.75" customHeight="1"/>
    <row r="3876" ht="12.75" customHeight="1"/>
    <row r="3877" ht="12.75" customHeight="1"/>
    <row r="3878" ht="12.75" customHeight="1"/>
    <row r="3879" ht="12.75" customHeight="1"/>
    <row r="3880" ht="12.75" customHeight="1"/>
    <row r="3881" ht="12.75" customHeight="1"/>
    <row r="3882" ht="12.75" customHeight="1"/>
    <row r="3883" ht="12.75" customHeight="1"/>
    <row r="3884" ht="12.75" customHeight="1"/>
    <row r="3885" ht="12.75" customHeight="1"/>
    <row r="3886" ht="12.75" customHeight="1"/>
    <row r="3887" ht="12.75" customHeight="1"/>
    <row r="3888" ht="12.75" customHeight="1"/>
    <row r="3889" ht="12.75" customHeight="1"/>
    <row r="3890" ht="12.75" customHeight="1"/>
    <row r="3891" ht="12.75" customHeight="1"/>
    <row r="3892" ht="12.75" customHeight="1"/>
    <row r="3893" ht="12.75" customHeight="1"/>
    <row r="3894" ht="12.75" customHeight="1"/>
    <row r="3895" ht="12.75" customHeight="1"/>
    <row r="3896" ht="12.75" customHeight="1"/>
    <row r="3897" ht="12.75" customHeight="1"/>
    <row r="3898" ht="12.75" customHeight="1"/>
    <row r="3899" ht="12.75" customHeight="1"/>
    <row r="3900" ht="12.75" customHeight="1"/>
    <row r="3901" ht="12.75" customHeight="1"/>
    <row r="3902" ht="12.75" customHeight="1"/>
    <row r="3903" ht="12.75" customHeight="1"/>
    <row r="3904" ht="12.75" customHeight="1"/>
    <row r="3905" ht="12.75" customHeight="1"/>
    <row r="3906" ht="12.75" customHeight="1"/>
    <row r="3907" ht="12.75" customHeight="1"/>
    <row r="3908" ht="12.75" customHeight="1"/>
    <row r="3909" ht="12.75" customHeight="1"/>
    <row r="3910" ht="12.75" customHeight="1"/>
    <row r="3911" ht="12.75" customHeight="1"/>
    <row r="3912" ht="12.75" customHeight="1"/>
    <row r="3913" ht="12.75" customHeight="1"/>
    <row r="3914" ht="12.75" customHeight="1"/>
  </sheetData>
  <mergeCells count="16">
    <mergeCell ref="A72:M72"/>
    <mergeCell ref="A25:M25"/>
    <mergeCell ref="A26:M26"/>
    <mergeCell ref="A27:M27"/>
    <mergeCell ref="A2:M2"/>
    <mergeCell ref="A71:M71"/>
    <mergeCell ref="A22:M22"/>
    <mergeCell ref="A23:M23"/>
    <mergeCell ref="A24:M24"/>
    <mergeCell ref="H4:I4"/>
    <mergeCell ref="C4:D4"/>
    <mergeCell ref="C5:D5"/>
    <mergeCell ref="E4:F4"/>
    <mergeCell ref="E5:F5"/>
    <mergeCell ref="A21:O21"/>
    <mergeCell ref="J4:L4"/>
  </mergeCells>
  <phoneticPr fontId="0" type="noConversion"/>
  <printOptions horizontalCentered="1" verticalCentered="1"/>
  <pageMargins left="0.5" right="0.5" top="0.5" bottom="0.5" header="0.3" footer="0.3"/>
  <pageSetup scale="80" orientation="portrait" r:id="rId1"/>
  <headerFooter alignWithMargins="0"/>
  <ignoredErrors>
    <ignoredError sqref="H7 H9 H11 H13 H15 H17 H19 G18:O18 M15:M16 M7 M9 M11 M13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"/>
  <sheetViews>
    <sheetView view="pageBreakPreview" zoomScaleNormal="100" zoomScaleSheetLayoutView="100" workbookViewId="0">
      <selection activeCell="B10" sqref="B10"/>
    </sheetView>
  </sheetViews>
  <sheetFormatPr defaultRowHeight="13.2"/>
  <cols>
    <col min="1" max="1" width="16.6640625" customWidth="1"/>
    <col min="3" max="3" width="10.44140625" customWidth="1"/>
    <col min="4" max="4" width="10.33203125" customWidth="1"/>
    <col min="6" max="6" width="10" customWidth="1"/>
    <col min="7" max="7" width="10.5546875" customWidth="1"/>
  </cols>
  <sheetData>
    <row r="1" spans="1:15">
      <c r="A1" t="s">
        <v>38</v>
      </c>
    </row>
    <row r="2" spans="1:15">
      <c r="A2" s="7"/>
      <c r="B2" s="8"/>
      <c r="C2" s="8"/>
      <c r="D2" s="8"/>
      <c r="E2" s="8"/>
      <c r="F2" s="10"/>
      <c r="G2" s="107"/>
      <c r="H2" s="107"/>
      <c r="I2" s="108"/>
      <c r="J2" s="108"/>
      <c r="K2" s="108"/>
      <c r="L2" s="9"/>
      <c r="M2" s="8"/>
      <c r="N2" s="9"/>
    </row>
    <row r="3" spans="1:15" ht="19.8">
      <c r="A3" s="43" t="s">
        <v>0</v>
      </c>
      <c r="B3" s="44" t="s">
        <v>20</v>
      </c>
      <c r="C3" s="83" t="s">
        <v>41</v>
      </c>
      <c r="D3" s="45" t="s">
        <v>18</v>
      </c>
      <c r="E3" s="45" t="s">
        <v>23</v>
      </c>
      <c r="F3" s="45" t="s">
        <v>19</v>
      </c>
      <c r="G3" s="46" t="s">
        <v>24</v>
      </c>
      <c r="H3" s="44" t="s">
        <v>35</v>
      </c>
      <c r="I3" s="84" t="s">
        <v>34</v>
      </c>
      <c r="J3" s="5" t="s">
        <v>42</v>
      </c>
    </row>
    <row r="4" spans="1:15">
      <c r="A4" s="76" t="s">
        <v>43</v>
      </c>
      <c r="B4" s="66">
        <v>1037</v>
      </c>
      <c r="C4" s="28">
        <v>957</v>
      </c>
      <c r="D4" s="28">
        <v>783</v>
      </c>
      <c r="E4" s="28">
        <v>490</v>
      </c>
      <c r="F4" s="28">
        <v>149</v>
      </c>
      <c r="G4" s="28">
        <v>75</v>
      </c>
      <c r="H4" s="85">
        <f>(B4-C4)+J4</f>
        <v>95</v>
      </c>
      <c r="I4" s="47">
        <v>10</v>
      </c>
      <c r="J4" s="47">
        <v>15</v>
      </c>
    </row>
    <row r="5" spans="1:15">
      <c r="A5" s="76" t="s">
        <v>2</v>
      </c>
      <c r="B5" s="67">
        <v>1256</v>
      </c>
      <c r="C5" s="34">
        <v>1148</v>
      </c>
      <c r="D5" s="34">
        <v>998</v>
      </c>
      <c r="E5" s="34">
        <v>517</v>
      </c>
      <c r="F5" s="34">
        <v>113</v>
      </c>
      <c r="G5" s="34">
        <v>79</v>
      </c>
      <c r="H5" s="85">
        <f t="shared" ref="H5:H9" si="0">(B5-C5)+J5</f>
        <v>114</v>
      </c>
      <c r="I5" s="49">
        <v>31</v>
      </c>
      <c r="J5" s="49">
        <v>6</v>
      </c>
    </row>
    <row r="6" spans="1:15">
      <c r="A6" s="76" t="s">
        <v>3</v>
      </c>
      <c r="B6" s="66">
        <v>353</v>
      </c>
      <c r="C6" s="28">
        <v>292</v>
      </c>
      <c r="D6" s="28">
        <v>249</v>
      </c>
      <c r="E6" s="28">
        <v>90</v>
      </c>
      <c r="F6" s="28">
        <v>26</v>
      </c>
      <c r="G6" s="28">
        <v>14</v>
      </c>
      <c r="H6" s="85">
        <f t="shared" si="0"/>
        <v>61</v>
      </c>
      <c r="I6" s="47">
        <v>17</v>
      </c>
      <c r="J6" s="47">
        <v>0</v>
      </c>
    </row>
    <row r="7" spans="1:15">
      <c r="A7" s="76" t="s">
        <v>4</v>
      </c>
      <c r="B7" s="67">
        <v>1585</v>
      </c>
      <c r="C7" s="34">
        <v>1402</v>
      </c>
      <c r="D7" s="34">
        <v>1220</v>
      </c>
      <c r="E7" s="34">
        <v>427</v>
      </c>
      <c r="F7" s="34">
        <v>127</v>
      </c>
      <c r="G7" s="34">
        <v>62</v>
      </c>
      <c r="H7" s="85">
        <f t="shared" si="0"/>
        <v>192</v>
      </c>
      <c r="I7" s="49">
        <v>46</v>
      </c>
      <c r="J7" s="49">
        <v>9</v>
      </c>
    </row>
    <row r="8" spans="1:15">
      <c r="A8" s="78" t="s">
        <v>44</v>
      </c>
      <c r="B8" s="66">
        <v>860</v>
      </c>
      <c r="C8" s="28">
        <v>762</v>
      </c>
      <c r="D8" s="28">
        <v>553</v>
      </c>
      <c r="E8" s="28">
        <v>290</v>
      </c>
      <c r="F8" s="28">
        <v>162</v>
      </c>
      <c r="G8" s="28">
        <v>78</v>
      </c>
      <c r="H8" s="85">
        <f t="shared" si="0"/>
        <v>127</v>
      </c>
      <c r="I8" s="47">
        <v>18</v>
      </c>
      <c r="J8" s="47">
        <v>29</v>
      </c>
    </row>
    <row r="9" spans="1:15">
      <c r="A9" s="79" t="s">
        <v>45</v>
      </c>
      <c r="B9" s="67">
        <v>1439</v>
      </c>
      <c r="C9" s="34">
        <v>1181</v>
      </c>
      <c r="D9" s="34">
        <v>750</v>
      </c>
      <c r="E9" s="34">
        <v>308</v>
      </c>
      <c r="F9" s="34">
        <v>284</v>
      </c>
      <c r="G9" s="34">
        <v>129</v>
      </c>
      <c r="H9" s="86">
        <f t="shared" si="0"/>
        <v>272</v>
      </c>
      <c r="I9" s="49">
        <v>133</v>
      </c>
      <c r="J9" s="49">
        <v>14</v>
      </c>
    </row>
    <row r="10" spans="1:15">
      <c r="A10" s="80"/>
      <c r="B10" s="81"/>
      <c r="C10" s="82"/>
      <c r="D10" s="82"/>
      <c r="E10" s="81"/>
      <c r="F10" s="81"/>
      <c r="G10" s="81"/>
      <c r="H10" s="81"/>
      <c r="I10" s="77"/>
    </row>
    <row r="11" spans="1:15">
      <c r="L11" s="14"/>
      <c r="M11" s="14"/>
      <c r="N11" s="14"/>
      <c r="O11" s="14"/>
    </row>
    <row r="12" spans="1:15">
      <c r="A12" s="94"/>
      <c r="L12" s="14"/>
      <c r="M12" s="14"/>
      <c r="N12" s="15"/>
      <c r="O12" s="58"/>
    </row>
    <row r="13" spans="1:15">
      <c r="L13" s="14"/>
      <c r="M13" s="14"/>
      <c r="N13" s="14"/>
      <c r="O13" s="14"/>
    </row>
    <row r="14" spans="1:15" ht="25.2">
      <c r="A14" s="110"/>
      <c r="B14" s="111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</row>
    <row r="15" spans="1:15" ht="13.8">
      <c r="A15" s="60"/>
      <c r="B15" s="61"/>
      <c r="C15" s="62"/>
      <c r="D15" s="62"/>
      <c r="E15" s="62"/>
      <c r="F15" s="62"/>
      <c r="G15" s="62"/>
      <c r="H15" s="95"/>
      <c r="I15" s="62"/>
      <c r="J15" s="62"/>
      <c r="K15" s="95"/>
      <c r="L15" s="95"/>
    </row>
    <row r="16" spans="1:15" ht="13.8">
      <c r="A16" s="65"/>
      <c r="B16" s="87"/>
      <c r="C16" s="87"/>
      <c r="D16" s="88"/>
      <c r="E16" s="87"/>
      <c r="F16" s="87"/>
      <c r="G16" s="87"/>
      <c r="H16" s="87"/>
      <c r="I16" s="87"/>
      <c r="J16" s="87"/>
      <c r="K16" s="87"/>
      <c r="L16" s="96"/>
    </row>
    <row r="17" spans="1:12">
      <c r="A17" s="89"/>
      <c r="B17" s="90"/>
      <c r="C17" s="91"/>
      <c r="D17" s="91"/>
      <c r="E17" s="91"/>
      <c r="F17" s="91"/>
      <c r="G17" s="91"/>
      <c r="H17" s="91"/>
      <c r="I17" s="91"/>
      <c r="J17" s="91"/>
      <c r="K17" s="91"/>
      <c r="L17" s="97"/>
    </row>
    <row r="18" spans="1:12" ht="13.8">
      <c r="A18" s="65"/>
      <c r="B18" s="63"/>
      <c r="C18" s="63"/>
      <c r="D18" s="63"/>
      <c r="E18" s="63"/>
      <c r="F18" s="63"/>
      <c r="G18" s="63"/>
      <c r="H18" s="63"/>
      <c r="I18" s="63"/>
      <c r="J18" s="98"/>
      <c r="K18" s="63"/>
      <c r="L18" s="96"/>
    </row>
    <row r="19" spans="1:12">
      <c r="A19" s="89"/>
      <c r="B19" s="92"/>
      <c r="C19" s="91"/>
      <c r="D19" s="91"/>
      <c r="E19" s="91"/>
      <c r="F19" s="91"/>
      <c r="G19" s="91"/>
      <c r="H19" s="91"/>
      <c r="I19" s="91"/>
      <c r="J19" s="91"/>
      <c r="K19" s="91"/>
      <c r="L19" s="97"/>
    </row>
    <row r="20" spans="1:12" ht="13.8">
      <c r="A20" s="64"/>
      <c r="B20" s="99"/>
      <c r="C20" s="99"/>
      <c r="D20" s="99"/>
      <c r="E20" s="99"/>
      <c r="F20" s="99"/>
      <c r="G20" s="99"/>
      <c r="H20" s="99"/>
      <c r="I20" s="99"/>
      <c r="J20" s="99"/>
      <c r="K20" s="99"/>
      <c r="L20" s="99"/>
    </row>
    <row r="21" spans="1:12">
      <c r="A21" s="93"/>
      <c r="C21" s="100"/>
      <c r="D21" s="100"/>
      <c r="E21" s="100"/>
      <c r="F21" s="100"/>
      <c r="G21" s="100"/>
      <c r="H21" s="100"/>
      <c r="I21" s="100"/>
      <c r="J21" s="100"/>
      <c r="K21" s="100"/>
      <c r="L21" s="100"/>
    </row>
    <row r="22" spans="1:12">
      <c r="B22" s="99"/>
      <c r="C22" s="99"/>
      <c r="D22" s="99"/>
      <c r="E22" s="99"/>
      <c r="F22" s="99"/>
      <c r="G22" s="99"/>
      <c r="H22" s="99"/>
      <c r="I22" s="99"/>
      <c r="J22" s="99"/>
      <c r="K22" s="99"/>
    </row>
    <row r="23" spans="1:12">
      <c r="C23" s="100"/>
      <c r="D23" s="100"/>
      <c r="E23" s="100"/>
      <c r="F23" s="100"/>
      <c r="G23" s="100"/>
      <c r="H23" s="100"/>
      <c r="I23" s="100"/>
      <c r="J23" s="100"/>
      <c r="K23" s="100"/>
      <c r="L23" s="100"/>
    </row>
    <row r="24" spans="1:12">
      <c r="B24" s="99"/>
      <c r="C24" s="99"/>
      <c r="D24" s="99"/>
      <c r="E24" s="99"/>
      <c r="F24" s="99"/>
      <c r="G24" s="99"/>
      <c r="H24" s="99"/>
      <c r="I24" s="99"/>
      <c r="J24" s="99"/>
      <c r="K24" s="99"/>
    </row>
    <row r="25" spans="1:12">
      <c r="C25" s="100"/>
      <c r="D25" s="100"/>
      <c r="E25" s="100"/>
      <c r="F25" s="100"/>
      <c r="G25" s="100"/>
      <c r="H25" s="100"/>
      <c r="I25" s="100"/>
      <c r="J25" s="100"/>
      <c r="K25" s="100"/>
      <c r="L25" s="100"/>
    </row>
    <row r="26" spans="1:12" ht="13.8">
      <c r="A26" s="65"/>
      <c r="B26" s="87"/>
      <c r="C26" s="87"/>
      <c r="D26" s="88"/>
      <c r="E26" s="87"/>
      <c r="F26" s="87"/>
      <c r="G26" s="87"/>
      <c r="H26" s="87"/>
      <c r="I26" s="87"/>
      <c r="J26" s="87"/>
      <c r="K26" s="87"/>
      <c r="L26" s="96"/>
    </row>
    <row r="27" spans="1:12">
      <c r="A27" s="89"/>
      <c r="B27" s="90"/>
      <c r="C27" s="91"/>
      <c r="D27" s="91"/>
      <c r="E27" s="91"/>
      <c r="F27" s="91"/>
      <c r="G27" s="91"/>
      <c r="H27" s="91"/>
      <c r="I27" s="91"/>
      <c r="J27" s="91"/>
      <c r="K27" s="91"/>
      <c r="L27" s="97"/>
    </row>
    <row r="28" spans="1:12">
      <c r="A28" s="101"/>
      <c r="B28" s="99"/>
      <c r="C28" s="99"/>
      <c r="D28" s="99"/>
      <c r="E28" s="99"/>
      <c r="F28" s="99"/>
      <c r="G28" s="99"/>
      <c r="H28" s="99"/>
      <c r="I28" s="99"/>
      <c r="J28" s="99"/>
      <c r="K28" s="99"/>
      <c r="L28" s="99"/>
    </row>
    <row r="29" spans="1:12">
      <c r="C29" s="100"/>
      <c r="D29" s="100"/>
      <c r="E29" s="100"/>
      <c r="F29" s="100"/>
      <c r="G29" s="100"/>
      <c r="H29" s="100"/>
      <c r="I29" s="100"/>
      <c r="J29" s="100"/>
      <c r="K29" s="100"/>
      <c r="L29" s="100"/>
    </row>
  </sheetData>
  <mergeCells count="3">
    <mergeCell ref="A14:B14"/>
    <mergeCell ref="G2:H2"/>
    <mergeCell ref="I2:K2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Post-Graduation Status</vt:lpstr>
      <vt:lpstr>Data for Charts</vt:lpstr>
      <vt:lpstr>'Post-Graduation Status'!Print_Area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Degraff, Amanda [I RES]</dc:creator>
  <cp:lastModifiedBy>Andringa, Chris [I RES]</cp:lastModifiedBy>
  <cp:lastPrinted>2020-02-06T16:28:29Z</cp:lastPrinted>
  <dcterms:created xsi:type="dcterms:W3CDTF">1998-09-01T22:36:37Z</dcterms:created>
  <dcterms:modified xsi:type="dcterms:W3CDTF">2024-01-16T14:59:11Z</dcterms:modified>
</cp:coreProperties>
</file>