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8800" windowHeight="13800"/>
  </bookViews>
  <sheets>
    <sheet name="Sponsord Funding Awarded" sheetId="1" r:id="rId1"/>
    <sheet name="Data for Chart" sheetId="2" r:id="rId2"/>
  </sheets>
  <definedNames>
    <definedName name="_xlnm.Print_Area" localSheetId="0">'Sponsord Funding Awarded'!$A$1:$BV$67</definedName>
  </definedNames>
  <calcPr calcId="162913"/>
</workbook>
</file>

<file path=xl/calcChain.xml><?xml version="1.0" encoding="utf-8"?>
<calcChain xmlns="http://schemas.openxmlformats.org/spreadsheetml/2006/main">
  <c r="BT33" i="1" l="1"/>
  <c r="BT16" i="1"/>
  <c r="BV33" i="1" l="1"/>
  <c r="BV16" i="1"/>
  <c r="BR33" i="1" l="1"/>
  <c r="BR16" i="1"/>
  <c r="AZ16" i="1" l="1"/>
  <c r="BP33" i="1" l="1"/>
  <c r="BP16" i="1"/>
  <c r="BN33" i="1" l="1"/>
  <c r="BN16" i="1"/>
  <c r="BL33" i="1" l="1"/>
  <c r="BL16" i="1"/>
  <c r="BJ33" i="1" l="1"/>
  <c r="BJ16" i="1"/>
  <c r="BH16" i="1" l="1"/>
  <c r="BH33" i="1"/>
  <c r="BF33" i="1"/>
  <c r="BF16" i="1"/>
  <c r="BD16" i="1"/>
  <c r="BD33" i="1"/>
  <c r="BB33" i="1"/>
  <c r="BB16" i="1"/>
  <c r="AZ33" i="1"/>
  <c r="AX33" i="1"/>
  <c r="AX16" i="1"/>
  <c r="AV33" i="1"/>
  <c r="AV16" i="1"/>
  <c r="AT33" i="1"/>
  <c r="AT16" i="1"/>
</calcChain>
</file>

<file path=xl/sharedStrings.xml><?xml version="1.0" encoding="utf-8"?>
<sst xmlns="http://schemas.openxmlformats.org/spreadsheetml/2006/main" count="82" uniqueCount="72">
  <si>
    <t xml:space="preserve"> </t>
  </si>
  <si>
    <t xml:space="preserve"> Fiscal Year</t>
  </si>
  <si>
    <t>By Source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</si>
  <si>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</si>
  <si>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</si>
  <si>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</si>
  <si>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</si>
  <si>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</si>
  <si>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</si>
  <si>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</si>
  <si>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</si>
  <si>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</si>
  <si>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1993-1994</t>
  </si>
  <si>
    <t>1994-1995</t>
  </si>
  <si>
    <t>1995-1996</t>
  </si>
  <si>
    <t>1998-1999</t>
  </si>
  <si>
    <t>Federal</t>
  </si>
  <si>
    <t>Individuals</t>
  </si>
  <si>
    <t>Other</t>
  </si>
  <si>
    <t>Research</t>
  </si>
  <si>
    <t>Building Funds</t>
  </si>
  <si>
    <t>Equipment</t>
  </si>
  <si>
    <t>Education</t>
  </si>
  <si>
    <t>Miscellaneous</t>
  </si>
  <si>
    <t>City Government</t>
  </si>
  <si>
    <t>State/County/</t>
  </si>
  <si>
    <t>Business/Corporations/</t>
  </si>
  <si>
    <t>Commodities</t>
  </si>
  <si>
    <t>Foundations/Assoc.</t>
  </si>
  <si>
    <t>Public Service/</t>
  </si>
  <si>
    <t>Extension</t>
  </si>
  <si>
    <t>1992-1993</t>
  </si>
  <si>
    <t>Student Fin. Aid</t>
  </si>
  <si>
    <t>1999-2000</t>
  </si>
  <si>
    <t>Total</t>
  </si>
  <si>
    <t>2000-2001</t>
  </si>
  <si>
    <t>Dept./Admin. Support</t>
  </si>
  <si>
    <t>2001-2002</t>
  </si>
  <si>
    <t>2002-2003</t>
  </si>
  <si>
    <t>2003-2004</t>
  </si>
  <si>
    <t>2004-2005</t>
  </si>
  <si>
    <t>2005-2006</t>
  </si>
  <si>
    <t>2006-2007</t>
  </si>
  <si>
    <r>
      <t>Sponsored Funding Awarded</t>
    </r>
    <r>
      <rPr>
        <vertAlign val="superscript"/>
        <sz val="12"/>
        <rFont val="Univers 55"/>
        <family val="2"/>
      </rPr>
      <t xml:space="preserve"> </t>
    </r>
    <r>
      <rPr>
        <b/>
        <sz val="14"/>
        <rFont val="Univers 55"/>
        <family val="2"/>
      </rPr>
      <t>(in thousands)</t>
    </r>
  </si>
  <si>
    <t>2007-2008</t>
  </si>
  <si>
    <t>Universities/Colleges</t>
  </si>
  <si>
    <t>2008-2009</t>
  </si>
  <si>
    <t>2009-2010</t>
  </si>
  <si>
    <t>2010-2011</t>
  </si>
  <si>
    <t>2011-2012</t>
  </si>
  <si>
    <t>2012-2013</t>
  </si>
  <si>
    <t xml:space="preserve">For reports by College, visit the Vice President for Research website: </t>
  </si>
  <si>
    <t>2013-2014</t>
  </si>
  <si>
    <t>Academic Support</t>
  </si>
  <si>
    <t>Institutional Support</t>
  </si>
  <si>
    <t>Instruction</t>
  </si>
  <si>
    <t>Student Services</t>
  </si>
  <si>
    <t>Office of Institutional Research (Source: Office of Vice President for Research)</t>
  </si>
  <si>
    <t>Scholarships &amp; Fellowships</t>
  </si>
  <si>
    <t>2014-2015</t>
  </si>
  <si>
    <t>Public Service</t>
  </si>
  <si>
    <t>Operations &amp; Maintenance</t>
  </si>
  <si>
    <t>2015-2016</t>
  </si>
  <si>
    <t>2016-2017</t>
  </si>
  <si>
    <t>2017-2018</t>
  </si>
  <si>
    <t>https://www.vpresearch.iastate.edu/research-iowa-state/sponsored-funding/</t>
  </si>
  <si>
    <t xml:space="preserve">  and Miscellaneous have been combined into Public Serve. Education has been split out into Instruction and Schlarships &amp; </t>
  </si>
  <si>
    <t xml:space="preserve">  Fellowships for 2013-2014.</t>
  </si>
  <si>
    <r>
      <rPr>
        <vertAlign val="superscript"/>
        <sz val="8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7"/>
        <rFont val="Univers 55"/>
        <family val="2"/>
      </rPr>
      <t xml:space="preserve">Research and Equipment categories have been combined into Research. Public Service/Extension, Department and Admin. Support </t>
    </r>
  </si>
  <si>
    <r>
      <t>By Purpose</t>
    </r>
    <r>
      <rPr>
        <vertAlign val="superscript"/>
        <sz val="8"/>
        <rFont val="Univers 45 Light"/>
      </rPr>
      <t>1</t>
    </r>
  </si>
  <si>
    <t>2018-2019</t>
  </si>
  <si>
    <t>Last Updated: 11/19/2019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</si>
</sst>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&quot;$&quot;???,???,???"/>
    <numFmt numFmtId="165" formatCode="&quot;$&quot;??,???"/>
    <numFmt numFmtId="166" formatCode="&quot;$&quot;???,???"/>
    <numFmt numFmtId="167" formatCode="??,???"/>
    <numFmt numFmtId="168" formatCode="??,??0"/>
  </numFmts>
  <fonts count="28">
    <font>
      <sz val="10"/>
      <name val="Univers 55"/>
    </font>
    <font>
      <sz val="10"/>
      <name val="Geneva"/>
    </font>
    <font>
      <sz val="7"/>
      <name val="Univers 55"/>
      <family val="2"/>
    </font>
    <font>
      <sz val="10"/>
      <name val="Berkeley Italic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i/>
      <sz val="7"/>
      <name val="Berkeley"/>
      <family val="1"/>
    </font>
    <font>
      <b/>
      <sz val="7"/>
      <name val="Univers 65 Bold"/>
    </font>
    <font>
      <b/>
      <sz val="8"/>
      <name val="Univers 65 Bold"/>
    </font>
    <font>
      <b/>
      <sz val="10"/>
      <name val="Univers 65 Bold"/>
    </font>
    <font>
      <sz val="7"/>
      <name val="Univers 55"/>
      <family val="2"/>
    </font>
    <font>
      <b/>
      <sz val="7"/>
      <name val="Univers 55"/>
      <family val="2"/>
    </font>
    <font>
      <vertAlign val="superscript"/>
      <sz val="12"/>
      <name val="Univers 55"/>
      <family val="2"/>
    </font>
    <font>
      <b/>
      <sz val="7"/>
      <color indexed="9"/>
      <name val="Univers 55"/>
      <family val="2"/>
    </font>
    <font>
      <sz val="7"/>
      <color indexed="9"/>
      <name val="Univers 55"/>
      <family val="2"/>
    </font>
    <font>
      <u/>
      <sz val="10"/>
      <color theme="10"/>
      <name val="Univers 55"/>
      <family val="2"/>
    </font>
    <font>
      <vertAlign val="superscript"/>
      <sz val="7"/>
      <name val="Univers 55"/>
      <family val="2"/>
    </font>
    <font>
      <sz val="14"/>
      <name val="Univers 55"/>
      <family val="2"/>
    </font>
    <font>
      <b/>
      <sz val="8"/>
      <name val="Univers 55"/>
      <family val="2"/>
    </font>
    <font>
      <vertAlign val="superscript"/>
      <sz val="8"/>
      <name val="Univers 55"/>
    </font>
    <font>
      <sz val="7"/>
      <name val="Univers 55"/>
    </font>
    <font>
      <vertAlign val="superscript"/>
      <sz val="8"/>
      <name val="Univers 45 Light"/>
    </font>
    <font>
      <u/>
      <sz val="10"/>
      <color theme="10"/>
      <name val="ITC Berkeley Oldstyle Std Bk"/>
      <family val="1"/>
    </font>
    <font>
      <sz val="10"/>
      <name val="ITC Berkeley Oldstyle Std Bk"/>
      <family val="1"/>
    </font>
    <font>
      <sz val="8"/>
      <name val="Univers 55"/>
      <family val="2"/>
    </font>
    <font>
      <u/>
      <sz val="9"/>
      <color theme="10"/>
      <name val="ITC Berkeley Oldstyle Std Bk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2" fillId="0" borderId="1" xfId="0" applyFont="1" applyBorder="1"/>
    <xf numFmtId="0" fontId="13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1" applyNumberFormat="1" applyFont="1"/>
    <xf numFmtId="0" fontId="7" fillId="0" borderId="2" xfId="0" applyFont="1" applyBorder="1"/>
    <xf numFmtId="0" fontId="7" fillId="0" borderId="0" xfId="0" applyFont="1"/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65" fontId="7" fillId="0" borderId="2" xfId="1" applyNumberFormat="1" applyFont="1" applyBorder="1" applyAlignment="1"/>
    <xf numFmtId="165" fontId="7" fillId="0" borderId="0" xfId="1" applyNumberFormat="1" applyFont="1" applyBorder="1" applyAlignment="1"/>
    <xf numFmtId="166" fontId="7" fillId="0" borderId="0" xfId="1" applyNumberFormat="1" applyFont="1" applyBorder="1" applyAlignment="1"/>
    <xf numFmtId="165" fontId="7" fillId="0" borderId="0" xfId="0" applyNumberFormat="1" applyFont="1" applyAlignment="1"/>
    <xf numFmtId="167" fontId="2" fillId="0" borderId="0" xfId="1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1" xfId="1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8" fontId="2" fillId="0" borderId="0" xfId="0" applyNumberFormat="1" applyFont="1"/>
    <xf numFmtId="168" fontId="2" fillId="0" borderId="1" xfId="1" applyNumberFormat="1" applyFont="1" applyBorder="1" applyAlignment="1">
      <alignment horizontal="right"/>
    </xf>
    <xf numFmtId="168" fontId="2" fillId="0" borderId="1" xfId="0" applyNumberFormat="1" applyFont="1" applyBorder="1"/>
    <xf numFmtId="0" fontId="4" fillId="0" borderId="0" xfId="0" applyFont="1" applyBorder="1" applyAlignment="1">
      <alignment vertical="top"/>
    </xf>
    <xf numFmtId="6" fontId="2" fillId="0" borderId="0" xfId="1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top"/>
    </xf>
    <xf numFmtId="167" fontId="2" fillId="0" borderId="0" xfId="0" applyNumberFormat="1" applyFont="1"/>
    <xf numFmtId="166" fontId="7" fillId="0" borderId="0" xfId="1" applyNumberFormat="1" applyFont="1"/>
    <xf numFmtId="0" fontId="15" fillId="0" borderId="1" xfId="0" applyFont="1" applyBorder="1" applyAlignment="1">
      <alignment horizontal="right"/>
    </xf>
    <xf numFmtId="0" fontId="2" fillId="2" borderId="0" xfId="0" applyFont="1" applyFill="1"/>
    <xf numFmtId="165" fontId="2" fillId="2" borderId="0" xfId="1" applyNumberFormat="1" applyFont="1" applyFill="1" applyAlignment="1">
      <alignment horizontal="right"/>
    </xf>
    <xf numFmtId="165" fontId="12" fillId="2" borderId="0" xfId="1" applyNumberFormat="1" applyFont="1" applyFill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166" fontId="2" fillId="2" borderId="0" xfId="0" applyNumberFormat="1" applyFont="1" applyFill="1"/>
    <xf numFmtId="167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/>
    <xf numFmtId="167" fontId="2" fillId="2" borderId="0" xfId="1" applyNumberFormat="1" applyFont="1" applyFill="1" applyAlignment="1">
      <alignment horizontal="right"/>
    </xf>
    <xf numFmtId="168" fontId="2" fillId="2" borderId="0" xfId="1" applyNumberFormat="1" applyFont="1" applyFill="1" applyAlignment="1">
      <alignment horizontal="right"/>
    </xf>
    <xf numFmtId="167" fontId="2" fillId="2" borderId="0" xfId="0" applyNumberFormat="1" applyFont="1" applyFill="1"/>
    <xf numFmtId="168" fontId="16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167" fontId="2" fillId="2" borderId="0" xfId="1" applyNumberFormat="1" applyFont="1" applyFill="1" applyBorder="1" applyAlignment="1">
      <alignment horizontal="right"/>
    </xf>
    <xf numFmtId="0" fontId="2" fillId="0" borderId="0" xfId="0" applyFont="1" applyFill="1"/>
    <xf numFmtId="167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Alignment="1">
      <alignment horizontal="right"/>
    </xf>
    <xf numFmtId="168" fontId="2" fillId="0" borderId="0" xfId="0" applyNumberFormat="1" applyFont="1" applyFill="1"/>
    <xf numFmtId="0" fontId="19" fillId="0" borderId="0" xfId="0" applyFont="1" applyBorder="1" applyAlignment="1">
      <alignment vertical="top" wrapText="1"/>
    </xf>
    <xf numFmtId="0" fontId="2" fillId="3" borderId="0" xfId="0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Border="1" applyAlignment="1">
      <alignment horizontal="right"/>
    </xf>
    <xf numFmtId="168" fontId="2" fillId="3" borderId="0" xfId="0" applyNumberFormat="1" applyFont="1" applyFill="1"/>
    <xf numFmtId="167" fontId="2" fillId="3" borderId="0" xfId="1" applyNumberFormat="1" applyFont="1" applyFill="1" applyAlignment="1">
      <alignment horizontal="right"/>
    </xf>
    <xf numFmtId="167" fontId="2" fillId="3" borderId="0" xfId="1" applyNumberFormat="1" applyFont="1" applyFill="1" applyBorder="1" applyAlignment="1">
      <alignment horizontal="right"/>
    </xf>
    <xf numFmtId="168" fontId="2" fillId="3" borderId="0" xfId="1" applyNumberFormat="1" applyFont="1" applyFill="1" applyAlignment="1">
      <alignment horizontal="right"/>
    </xf>
    <xf numFmtId="168" fontId="2" fillId="2" borderId="0" xfId="0" applyNumberFormat="1" applyFont="1" applyFill="1" applyAlignment="1"/>
    <xf numFmtId="167" fontId="12" fillId="0" borderId="0" xfId="1" applyNumberFormat="1" applyFont="1" applyFill="1" applyBorder="1" applyAlignment="1">
      <alignment horizontal="right"/>
    </xf>
    <xf numFmtId="167" fontId="2" fillId="0" borderId="1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>
      <alignment horizontal="right"/>
    </xf>
    <xf numFmtId="168" fontId="2" fillId="0" borderId="1" xfId="0" applyNumberFormat="1" applyFont="1" applyFill="1" applyBorder="1"/>
    <xf numFmtId="0" fontId="20" fillId="0" borderId="0" xfId="0" applyFont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right"/>
    </xf>
    <xf numFmtId="0" fontId="25" fillId="0" borderId="0" xfId="0" applyFont="1"/>
    <xf numFmtId="0" fontId="24" fillId="0" borderId="0" xfId="2" applyFont="1" applyAlignment="1">
      <alignment horizontal="left"/>
    </xf>
    <xf numFmtId="3" fontId="0" fillId="0" borderId="0" xfId="0" applyNumberFormat="1"/>
    <xf numFmtId="0" fontId="26" fillId="0" borderId="0" xfId="0" applyFont="1" applyFill="1"/>
    <xf numFmtId="166" fontId="26" fillId="0" borderId="0" xfId="0" applyNumberFormat="1" applyFont="1" applyFill="1"/>
    <xf numFmtId="168" fontId="26" fillId="0" borderId="0" xfId="0" applyNumberFormat="1" applyFont="1" applyFill="1"/>
    <xf numFmtId="168" fontId="26" fillId="0" borderId="0" xfId="0" applyNumberFormat="1" applyFont="1" applyFill="1" applyAlignment="1"/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7" fillId="0" borderId="0" xfId="2" applyFont="1" applyAlignment="1">
      <alignment horizontal="left"/>
    </xf>
    <xf numFmtId="0" fontId="13" fillId="0" borderId="1" xfId="0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27" fillId="0" borderId="0" xfId="2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0DD6A"/>
      <color rgb="FF6A0C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38694001727133"/>
          <c:y val="0.24357742270602994"/>
          <c:w val="0.42812607755003645"/>
          <c:h val="0.672069385689949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B31B-4576-902F-BC06BA0FCDFE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3-B31B-4576-902F-BC06BA0FCDFE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B31B-4576-902F-BC06BA0FCDFE}"/>
              </c:ext>
            </c:extLst>
          </c:dPt>
          <c:dPt>
            <c:idx val="6"/>
            <c:bubble3D val="0"/>
            <c:spPr>
              <a:solidFill>
                <a:srgbClr val="F0DD6A"/>
              </a:solidFill>
            </c:spPr>
            <c:extLst>
              <c:ext xmlns:c16="http://schemas.microsoft.com/office/drawing/2014/chart" uri="{C3380CC4-5D6E-409C-BE32-E72D297353CC}">
                <c16:uniqueId val="{00000007-B31B-4576-902F-BC06BA0FCDFE}"/>
              </c:ext>
            </c:extLst>
          </c:dPt>
          <c:dPt>
            <c:idx val="7"/>
            <c:bubble3D val="0"/>
            <c:spPr>
              <a:solidFill>
                <a:srgbClr val="6A0C42"/>
              </a:solidFill>
            </c:spPr>
            <c:extLst>
              <c:ext xmlns:c16="http://schemas.microsoft.com/office/drawing/2014/chart" uri="{C3380CC4-5D6E-409C-BE32-E72D297353CC}">
                <c16:uniqueId val="{00000009-B31B-4576-902F-BC06BA0FCDFE}"/>
              </c:ext>
            </c:extLst>
          </c:dPt>
          <c:cat>
            <c:strRef>
              <c:f>'Data for Chart'!$A$1:$A$9</c:f>
              <c:strCache>
                <c:ptCount val="9"/>
                <c:pt idx="0">
                  <c:v>Research</c:v>
                </c:pt>
                <c:pt idx="1">
                  <c:v>Academic Support</c:v>
                </c:pt>
                <c:pt idx="2">
                  <c:v>Institutional Support</c:v>
                </c:pt>
                <c:pt idx="3">
                  <c:v>Instruction</c:v>
                </c:pt>
                <c:pt idx="4">
                  <c:v>Scholarships &amp; Fellowships</c:v>
                </c:pt>
                <c:pt idx="5">
                  <c:v>Student Services</c:v>
                </c:pt>
                <c:pt idx="6">
                  <c:v>Student Fin. Aid</c:v>
                </c:pt>
                <c:pt idx="7">
                  <c:v>Public Service</c:v>
                </c:pt>
                <c:pt idx="8">
                  <c:v>Operations &amp; Maintenance</c:v>
                </c:pt>
              </c:strCache>
            </c:strRef>
          </c:cat>
          <c:val>
            <c:numRef>
              <c:f>'Data for Chart'!$B$1:$B$9</c:f>
              <c:numCache>
                <c:formatCode>??,??0</c:formatCode>
                <c:ptCount val="9"/>
                <c:pt idx="0" formatCode="&quot;$&quot;???,???">
                  <c:v>260927</c:v>
                </c:pt>
                <c:pt idx="1">
                  <c:v>6753</c:v>
                </c:pt>
                <c:pt idx="2">
                  <c:v>71063</c:v>
                </c:pt>
                <c:pt idx="3">
                  <c:v>1924</c:v>
                </c:pt>
                <c:pt idx="4">
                  <c:v>40094</c:v>
                </c:pt>
                <c:pt idx="5">
                  <c:v>966</c:v>
                </c:pt>
                <c:pt idx="6">
                  <c:v>28872</c:v>
                </c:pt>
                <c:pt idx="7">
                  <c:v>36579</c:v>
                </c:pt>
                <c:pt idx="8">
                  <c:v>21858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1B-4576-902F-BC06BA0FC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340212870486499"/>
          <c:y val="0.20152327576141335"/>
          <c:w val="0.35356953230132654"/>
          <c:h val="0.7481038390261574"/>
        </c:manualLayout>
      </c:layout>
      <c:overlay val="0"/>
      <c:txPr>
        <a:bodyPr/>
        <a:lstStyle/>
        <a:p>
          <a:pPr rtl="0">
            <a:defRPr sz="90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396961</xdr:colOff>
      <xdr:row>38</xdr:row>
      <xdr:rowOff>99429</xdr:rowOff>
    </xdr:from>
    <xdr:to>
      <xdr:col>71</xdr:col>
      <xdr:colOff>366346</xdr:colOff>
      <xdr:row>59</xdr:row>
      <xdr:rowOff>217975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57824</xdr:rowOff>
    </xdr:from>
    <xdr:to>
      <xdr:col>73</xdr:col>
      <xdr:colOff>483489</xdr:colOff>
      <xdr:row>0</xdr:row>
      <xdr:rowOff>189370</xdr:rowOff>
    </xdr:to>
    <xdr:grpSp>
      <xdr:nvGrpSpPr>
        <xdr:cNvPr id="3" name="Group 2"/>
        <xdr:cNvGrpSpPr/>
      </xdr:nvGrpSpPr>
      <xdr:grpSpPr>
        <a:xfrm>
          <a:off x="9525" y="57824"/>
          <a:ext cx="6438079" cy="131546"/>
          <a:chOff x="9525" y="57824"/>
          <a:chExt cx="6569964" cy="131546"/>
        </a:xfrm>
      </xdr:grpSpPr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9525" y="189370"/>
            <a:ext cx="656996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170" y="57824"/>
            <a:ext cx="1096108" cy="8637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0.00134</cdr:x>
      <cdr:y>0.03015</cdr:y>
    </cdr:from>
    <cdr:to>
      <cdr:x>0.99984</cdr:x>
      <cdr:y>0.11797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03" y="102760"/>
          <a:ext cx="5055054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effectLst/>
              <a:latin typeface="Univers LT Std 45 Light" panose="020B0403020202020204" pitchFamily="34" charset="0"/>
              <a:ea typeface="+mn-ea"/>
              <a:cs typeface="+mn-cs"/>
            </a:rPr>
            <a:t>Sponsored Funding Amounts by Purpose 2019</a:t>
          </a:r>
          <a:endParaRPr lang="en-US" sz="1400">
            <a:effectLst/>
            <a:latin typeface="Univers LT Std 45 Light" panose="020B0403020202020204" pitchFamily="34" charset="0"/>
          </a:endParaRPr>
        </a:p>
        <a:p xmlns:a="http://schemas.openxmlformats.org/drawingml/2006/main">
          <a:endParaRPr lang="en-US" sz="1400">
            <a:latin typeface="Univers LT Std 45 Light" panose="020B0403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presearch.iastate.edu/research-iowa-state/sponsored-fund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6475"/>
  <sheetViews>
    <sheetView showGridLines="0" tabSelected="1" zoomScale="130" zoomScaleNormal="130" zoomScaleSheetLayoutView="130" workbookViewId="0">
      <selection activeCell="BW1" sqref="BW1"/>
    </sheetView>
  </sheetViews>
  <sheetFormatPr defaultColWidth="11.28515625" defaultRowHeight="12.75"/>
  <cols>
    <col min="1" max="2" width="0.85546875" customWidth="1"/>
    <col min="3" max="3" width="13.140625" customWidth="1"/>
    <col min="4" max="4" width="7.28515625" hidden="1" customWidth="1"/>
    <col min="5" max="5" width="0.85546875" hidden="1" customWidth="1"/>
    <col min="6" max="6" width="7.28515625" hidden="1" customWidth="1"/>
    <col min="7" max="7" width="0.85546875" hidden="1" customWidth="1"/>
    <col min="8" max="8" width="7.28515625" hidden="1" customWidth="1"/>
    <col min="9" max="9" width="0.85546875" hidden="1" customWidth="1"/>
    <col min="10" max="10" width="7.28515625" hidden="1" customWidth="1"/>
    <col min="11" max="11" width="0.85546875" hidden="1" customWidth="1"/>
    <col min="12" max="12" width="7.28515625" hidden="1" customWidth="1"/>
    <col min="13" max="13" width="0.85546875" hidden="1" customWidth="1"/>
    <col min="14" max="14" width="7.28515625" hidden="1" customWidth="1"/>
    <col min="15" max="15" width="0.85546875" hidden="1" customWidth="1"/>
    <col min="16" max="16" width="7.28515625" hidden="1" customWidth="1"/>
    <col min="17" max="17" width="0.140625" hidden="1" customWidth="1"/>
    <col min="18" max="18" width="7.28515625" hidden="1" customWidth="1"/>
    <col min="19" max="19" width="0.85546875" hidden="1" customWidth="1"/>
    <col min="20" max="20" width="7.28515625" hidden="1" customWidth="1"/>
    <col min="21" max="21" width="0.85546875" hidden="1" customWidth="1"/>
    <col min="22" max="22" width="7.28515625" hidden="1" customWidth="1"/>
    <col min="23" max="23" width="0.85546875" hidden="1" customWidth="1"/>
    <col min="24" max="24" width="7.28515625" hidden="1" customWidth="1"/>
    <col min="25" max="25" width="0.85546875" hidden="1" customWidth="1"/>
    <col min="26" max="26" width="7.28515625" hidden="1" customWidth="1"/>
    <col min="27" max="27" width="0.85546875" hidden="1" customWidth="1"/>
    <col min="28" max="28" width="7.28515625" hidden="1" customWidth="1"/>
    <col min="29" max="29" width="0.85546875" hidden="1" customWidth="1"/>
    <col min="30" max="30" width="7.28515625" hidden="1" customWidth="1"/>
    <col min="31" max="32" width="0.85546875" hidden="1" customWidth="1"/>
    <col min="33" max="34" width="7.28515625" hidden="1" customWidth="1"/>
    <col min="35" max="35" width="0.85546875" hidden="1" customWidth="1"/>
    <col min="36" max="36" width="7.28515625" hidden="1" customWidth="1"/>
    <col min="37" max="37" width="0.28515625" customWidth="1"/>
    <col min="38" max="38" width="7.28515625" hidden="1" customWidth="1"/>
    <col min="39" max="39" width="0.85546875" hidden="1" customWidth="1"/>
    <col min="40" max="40" width="7.28515625" hidden="1" customWidth="1"/>
    <col min="41" max="41" width="0.85546875" hidden="1" customWidth="1"/>
    <col min="42" max="42" width="7.28515625" hidden="1" customWidth="1"/>
    <col min="43" max="43" width="0.85546875" hidden="1" customWidth="1"/>
    <col min="44" max="44" width="7.28515625" hidden="1" customWidth="1"/>
    <col min="45" max="45" width="0.85546875" hidden="1" customWidth="1"/>
    <col min="46" max="46" width="7.28515625" hidden="1" customWidth="1"/>
    <col min="47" max="47" width="0.85546875" hidden="1" customWidth="1"/>
    <col min="48" max="48" width="7.28515625" hidden="1" customWidth="1"/>
    <col min="49" max="49" width="0.85546875" hidden="1" customWidth="1"/>
    <col min="50" max="50" width="7.28515625" hidden="1" customWidth="1"/>
    <col min="51" max="51" width="0.85546875" hidden="1" customWidth="1"/>
    <col min="52" max="52" width="7.28515625" hidden="1" customWidth="1"/>
    <col min="53" max="53" width="0.85546875" hidden="1" customWidth="1"/>
    <col min="54" max="54" width="7.28515625" hidden="1" customWidth="1"/>
    <col min="55" max="55" width="0.85546875" hidden="1" customWidth="1"/>
    <col min="56" max="56" width="8.28515625" customWidth="1"/>
    <col min="57" max="57" width="0.85546875" customWidth="1"/>
    <col min="58" max="58" width="7.28515625" customWidth="1"/>
    <col min="59" max="59" width="0.85546875" customWidth="1"/>
    <col min="60" max="60" width="7.28515625" customWidth="1"/>
    <col min="61" max="61" width="0.85546875" customWidth="1"/>
    <col min="62" max="62" width="7.28515625" customWidth="1"/>
    <col min="63" max="63" width="0.85546875" customWidth="1"/>
    <col min="64" max="64" width="7.28515625" customWidth="1"/>
    <col min="65" max="65" width="0.85546875" customWidth="1"/>
    <col min="66" max="66" width="7.28515625" customWidth="1"/>
    <col min="67" max="67" width="0.85546875" customWidth="1"/>
    <col min="68" max="68" width="7.28515625" customWidth="1"/>
    <col min="69" max="69" width="0.85546875" customWidth="1"/>
    <col min="70" max="70" width="7.28515625" customWidth="1"/>
    <col min="71" max="71" width="0.85546875" customWidth="1"/>
    <col min="72" max="72" width="7.28515625" customWidth="1"/>
    <col min="73" max="73" width="0.85546875" customWidth="1"/>
    <col min="74" max="74" width="7.28515625" customWidth="1"/>
  </cols>
  <sheetData>
    <row r="1" spans="1:74" s="2" customFormat="1" ht="15" customHeight="1">
      <c r="A1" s="2" t="s">
        <v>0</v>
      </c>
    </row>
    <row r="2" spans="1:74" s="4" customFormat="1" ht="20.100000000000001" customHeight="1">
      <c r="A2" s="4" t="s">
        <v>43</v>
      </c>
      <c r="BP2" s="73"/>
    </row>
    <row r="3" spans="1:74" s="3" customFormat="1" ht="12" customHeight="1">
      <c r="A3" s="5" t="s">
        <v>1</v>
      </c>
      <c r="B3" s="5"/>
      <c r="C3" s="5"/>
    </row>
    <row r="4" spans="1:74" s="3" customFormat="1" ht="15.75" customHeight="1">
      <c r="A4" s="5"/>
      <c r="B4" s="5"/>
      <c r="C4" s="5"/>
    </row>
    <row r="5" spans="1:74" s="79" customFormat="1" ht="9" customHeight="1">
      <c r="A5" s="12"/>
      <c r="B5" s="12"/>
      <c r="C5" s="39" t="s">
        <v>0</v>
      </c>
      <c r="D5" s="39"/>
      <c r="E5" s="39" t="s">
        <v>3</v>
      </c>
      <c r="F5" s="39"/>
      <c r="G5" s="39" t="s">
        <v>4</v>
      </c>
      <c r="H5" s="39"/>
      <c r="I5" s="39" t="s">
        <v>5</v>
      </c>
      <c r="J5" s="39"/>
      <c r="K5" s="39" t="s">
        <v>6</v>
      </c>
      <c r="L5" s="39"/>
      <c r="M5" s="39" t="s">
        <v>7</v>
      </c>
      <c r="N5" s="39"/>
      <c r="O5" s="39" t="s">
        <v>8</v>
      </c>
      <c r="P5" s="39"/>
      <c r="Q5" s="39" t="s">
        <v>9</v>
      </c>
      <c r="R5" s="39"/>
      <c r="S5" s="39" t="s">
        <v>10</v>
      </c>
      <c r="T5" s="39"/>
      <c r="U5" s="39" t="s">
        <v>11</v>
      </c>
      <c r="V5" s="39"/>
      <c r="W5" s="39" t="s">
        <v>31</v>
      </c>
      <c r="X5" s="39"/>
      <c r="Y5" s="39" t="s">
        <v>12</v>
      </c>
      <c r="Z5" s="39"/>
      <c r="AA5" s="39" t="s">
        <v>13</v>
      </c>
      <c r="AB5" s="39"/>
      <c r="AC5" s="39" t="s">
        <v>14</v>
      </c>
      <c r="AD5" s="39"/>
      <c r="AE5" s="39"/>
      <c r="AF5" s="39"/>
      <c r="AG5" s="39"/>
      <c r="AH5" s="12"/>
      <c r="AI5" s="12" t="s">
        <v>15</v>
      </c>
      <c r="AJ5" s="12"/>
      <c r="AK5" s="12" t="s">
        <v>33</v>
      </c>
      <c r="AL5" s="91" t="s">
        <v>35</v>
      </c>
      <c r="AM5" s="91"/>
      <c r="AN5" s="91" t="s">
        <v>37</v>
      </c>
      <c r="AO5" s="91"/>
      <c r="AP5" s="12" t="s">
        <v>38</v>
      </c>
      <c r="AQ5" s="91" t="s">
        <v>39</v>
      </c>
      <c r="AR5" s="91"/>
      <c r="AS5" s="91" t="s">
        <v>40</v>
      </c>
      <c r="AT5" s="91"/>
      <c r="AU5" s="91" t="s">
        <v>41</v>
      </c>
      <c r="AV5" s="91"/>
      <c r="AW5" s="91" t="s">
        <v>42</v>
      </c>
      <c r="AX5" s="91"/>
      <c r="AY5" s="91" t="s">
        <v>44</v>
      </c>
      <c r="AZ5" s="91"/>
      <c r="BA5" s="91" t="s">
        <v>46</v>
      </c>
      <c r="BB5" s="91"/>
      <c r="BC5" s="91" t="s">
        <v>47</v>
      </c>
      <c r="BD5" s="91"/>
      <c r="BE5" s="91" t="s">
        <v>48</v>
      </c>
      <c r="BF5" s="91"/>
      <c r="BG5" s="91" t="s">
        <v>49</v>
      </c>
      <c r="BH5" s="91"/>
      <c r="BI5" s="91" t="s">
        <v>50</v>
      </c>
      <c r="BJ5" s="91"/>
      <c r="BK5" s="91" t="s">
        <v>52</v>
      </c>
      <c r="BL5" s="91"/>
      <c r="BM5" s="91" t="s">
        <v>59</v>
      </c>
      <c r="BN5" s="91"/>
      <c r="BO5" s="12"/>
      <c r="BP5" s="12" t="s">
        <v>62</v>
      </c>
      <c r="BQ5" s="91" t="s">
        <v>63</v>
      </c>
      <c r="BR5" s="91"/>
      <c r="BS5" s="91" t="s">
        <v>64</v>
      </c>
      <c r="BT5" s="91"/>
      <c r="BU5" s="91" t="s">
        <v>70</v>
      </c>
      <c r="BV5" s="91"/>
    </row>
    <row r="6" spans="1:74" s="9" customFormat="1" ht="12" customHeight="1">
      <c r="A6" s="13" t="s">
        <v>2</v>
      </c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3"/>
      <c r="AL6" s="8"/>
      <c r="AM6" s="13"/>
      <c r="AN6" s="8"/>
      <c r="AO6" s="13"/>
      <c r="AP6" s="8"/>
      <c r="AQ6" s="8"/>
      <c r="AR6" s="13"/>
      <c r="AS6" s="8"/>
      <c r="AT6" s="13"/>
      <c r="AU6" s="8"/>
      <c r="AV6" s="13"/>
      <c r="AW6" s="8"/>
      <c r="AX6" s="13"/>
      <c r="AY6" s="8"/>
      <c r="AZ6" s="13"/>
      <c r="BA6" s="8"/>
      <c r="BB6" s="13"/>
      <c r="BC6" s="8"/>
      <c r="BD6" s="13"/>
      <c r="BE6" s="8"/>
      <c r="BF6" s="13"/>
      <c r="BG6" s="8"/>
      <c r="BH6" s="13"/>
      <c r="BI6" s="8"/>
      <c r="BJ6" s="13"/>
      <c r="BK6" s="8"/>
      <c r="BL6" s="13"/>
      <c r="BM6" s="8"/>
      <c r="BN6" s="13"/>
      <c r="BO6" s="8"/>
      <c r="BP6" s="13"/>
      <c r="BQ6" s="8"/>
      <c r="BR6" s="13"/>
      <c r="BS6" s="8"/>
      <c r="BT6" s="13"/>
      <c r="BU6" s="8"/>
      <c r="BV6" s="13"/>
    </row>
    <row r="7" spans="1:74" s="1" customFormat="1" ht="9" customHeight="1">
      <c r="A7" s="40"/>
      <c r="B7" s="40" t="s">
        <v>16</v>
      </c>
      <c r="C7" s="40"/>
      <c r="D7" s="41">
        <v>33765</v>
      </c>
      <c r="E7" s="41"/>
      <c r="F7" s="41">
        <v>43739</v>
      </c>
      <c r="G7" s="41"/>
      <c r="H7" s="42">
        <v>38289</v>
      </c>
      <c r="I7" s="42"/>
      <c r="J7" s="41">
        <v>52815</v>
      </c>
      <c r="K7" s="41"/>
      <c r="L7" s="41">
        <v>53092</v>
      </c>
      <c r="M7" s="41"/>
      <c r="N7" s="41">
        <v>73036</v>
      </c>
      <c r="O7" s="41"/>
      <c r="P7" s="41">
        <v>83318</v>
      </c>
      <c r="Q7" s="41"/>
      <c r="R7" s="41">
        <v>94450</v>
      </c>
      <c r="S7" s="41"/>
      <c r="T7" s="43">
        <v>110881</v>
      </c>
      <c r="U7" s="43"/>
      <c r="V7" s="43">
        <v>117610</v>
      </c>
      <c r="W7" s="43"/>
      <c r="X7" s="43">
        <v>120942</v>
      </c>
      <c r="Y7" s="43"/>
      <c r="Z7" s="43">
        <v>126176</v>
      </c>
      <c r="AA7" s="43"/>
      <c r="AB7" s="41">
        <v>96448</v>
      </c>
      <c r="AC7" s="41"/>
      <c r="AD7" s="43">
        <v>112448</v>
      </c>
      <c r="AE7" s="43"/>
      <c r="AF7" s="43"/>
      <c r="AG7" s="43">
        <v>101753</v>
      </c>
      <c r="AH7" s="43">
        <v>107166</v>
      </c>
      <c r="AI7" s="43"/>
      <c r="AJ7" s="43">
        <v>128277</v>
      </c>
      <c r="AK7" s="40"/>
      <c r="AL7" s="43">
        <v>129050</v>
      </c>
      <c r="AM7" s="40"/>
      <c r="AN7" s="43">
        <v>146554</v>
      </c>
      <c r="AO7" s="40"/>
      <c r="AP7" s="43">
        <v>152949</v>
      </c>
      <c r="AQ7" s="43"/>
      <c r="AR7" s="44">
        <v>169022</v>
      </c>
      <c r="AS7" s="43"/>
      <c r="AT7" s="44">
        <v>181815</v>
      </c>
      <c r="AU7" s="43"/>
      <c r="AV7" s="44">
        <v>166383</v>
      </c>
      <c r="AW7" s="43"/>
      <c r="AX7" s="44">
        <v>157802</v>
      </c>
      <c r="AY7" s="43"/>
      <c r="AZ7" s="44">
        <v>151601</v>
      </c>
      <c r="BA7" s="43"/>
      <c r="BB7" s="44">
        <v>151979</v>
      </c>
      <c r="BC7" s="43"/>
      <c r="BD7" s="44">
        <v>236995</v>
      </c>
      <c r="BE7" s="43"/>
      <c r="BF7" s="44">
        <v>189900</v>
      </c>
      <c r="BG7" s="43"/>
      <c r="BH7" s="44">
        <v>208690</v>
      </c>
      <c r="BI7" s="43"/>
      <c r="BJ7" s="44">
        <v>172743</v>
      </c>
      <c r="BK7" s="43"/>
      <c r="BL7" s="44">
        <v>210117</v>
      </c>
      <c r="BM7" s="43"/>
      <c r="BN7" s="44">
        <v>223887</v>
      </c>
      <c r="BO7" s="43"/>
      <c r="BP7" s="44">
        <v>229524</v>
      </c>
      <c r="BQ7" s="43"/>
      <c r="BR7" s="44">
        <v>218951</v>
      </c>
      <c r="BS7" s="43"/>
      <c r="BT7" s="44">
        <v>235634</v>
      </c>
      <c r="BU7" s="43"/>
      <c r="BV7" s="44">
        <v>237132</v>
      </c>
    </row>
    <row r="8" spans="1:74" s="1" customFormat="1" ht="9" customHeight="1">
      <c r="B8" s="1" t="s">
        <v>25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L8" s="17"/>
      <c r="AN8" s="17"/>
      <c r="AP8" s="17"/>
      <c r="AQ8" s="17"/>
      <c r="AS8" s="17"/>
      <c r="AU8" s="17"/>
      <c r="AW8" s="17"/>
      <c r="AY8" s="17"/>
      <c r="BA8" s="17"/>
      <c r="BC8" s="17"/>
      <c r="BE8" s="17"/>
      <c r="BG8" s="17"/>
      <c r="BI8" s="17"/>
      <c r="BK8" s="17"/>
      <c r="BM8" s="17"/>
      <c r="BO8" s="17"/>
      <c r="BQ8" s="17"/>
      <c r="BS8" s="17"/>
      <c r="BU8" s="17"/>
    </row>
    <row r="9" spans="1:74" s="1" customFormat="1" ht="9" customHeight="1">
      <c r="C9" s="1" t="s">
        <v>24</v>
      </c>
      <c r="D9" s="23">
        <v>2486</v>
      </c>
      <c r="E9" s="23"/>
      <c r="F9" s="23">
        <v>3922</v>
      </c>
      <c r="G9" s="23"/>
      <c r="H9" s="23">
        <v>3738</v>
      </c>
      <c r="I9" s="23"/>
      <c r="J9" s="23">
        <v>8332</v>
      </c>
      <c r="K9" s="23"/>
      <c r="L9" s="23">
        <v>12761</v>
      </c>
      <c r="M9" s="23"/>
      <c r="N9" s="23">
        <v>13860</v>
      </c>
      <c r="O9" s="23"/>
      <c r="P9" s="23">
        <v>13700</v>
      </c>
      <c r="Q9" s="23"/>
      <c r="R9" s="23">
        <v>9923</v>
      </c>
      <c r="S9" s="23"/>
      <c r="T9" s="23">
        <v>9173</v>
      </c>
      <c r="U9" s="23"/>
      <c r="V9" s="23">
        <v>12873</v>
      </c>
      <c r="W9" s="23"/>
      <c r="X9" s="29">
        <v>26195</v>
      </c>
      <c r="Y9" s="29"/>
      <c r="Z9" s="29">
        <v>12502</v>
      </c>
      <c r="AA9" s="29"/>
      <c r="AB9" s="29">
        <v>15373</v>
      </c>
      <c r="AC9" s="29"/>
      <c r="AD9" s="29">
        <v>30495</v>
      </c>
      <c r="AE9" s="29"/>
      <c r="AF9" s="29"/>
      <c r="AG9" s="29">
        <v>14147</v>
      </c>
      <c r="AH9" s="29">
        <v>25989</v>
      </c>
      <c r="AI9" s="29"/>
      <c r="AJ9" s="29">
        <v>19555</v>
      </c>
      <c r="AK9" s="30"/>
      <c r="AL9" s="29">
        <v>27788</v>
      </c>
      <c r="AM9" s="30"/>
      <c r="AN9" s="29">
        <v>21379</v>
      </c>
      <c r="AO9" s="30"/>
      <c r="AP9" s="29">
        <v>18936</v>
      </c>
      <c r="AQ9" s="29"/>
      <c r="AR9" s="30">
        <v>22519</v>
      </c>
      <c r="AS9" s="29"/>
      <c r="AT9" s="30">
        <v>30282</v>
      </c>
      <c r="AU9" s="29"/>
      <c r="AV9" s="30">
        <v>39336</v>
      </c>
      <c r="AW9" s="29"/>
      <c r="AX9" s="30">
        <v>37143</v>
      </c>
      <c r="AY9" s="29"/>
      <c r="AZ9" s="30">
        <v>30804</v>
      </c>
      <c r="BA9" s="29"/>
      <c r="BB9" s="30">
        <v>33035</v>
      </c>
      <c r="BC9" s="29"/>
      <c r="BD9" s="30">
        <v>35140</v>
      </c>
      <c r="BE9" s="29"/>
      <c r="BF9" s="30">
        <v>32156</v>
      </c>
      <c r="BG9" s="29"/>
      <c r="BH9" s="30">
        <v>32053</v>
      </c>
      <c r="BI9" s="29"/>
      <c r="BJ9" s="30">
        <v>24606</v>
      </c>
      <c r="BK9" s="29"/>
      <c r="BL9" s="30">
        <v>29268</v>
      </c>
      <c r="BM9" s="29"/>
      <c r="BN9" s="30">
        <v>31196</v>
      </c>
      <c r="BO9" s="29"/>
      <c r="BP9" s="30">
        <v>36886</v>
      </c>
      <c r="BQ9" s="29"/>
      <c r="BR9" s="30">
        <v>33744</v>
      </c>
      <c r="BS9" s="29"/>
      <c r="BT9" s="30">
        <v>30526</v>
      </c>
      <c r="BU9" s="29"/>
      <c r="BV9" s="30">
        <v>29296</v>
      </c>
    </row>
    <row r="10" spans="1:74" s="1" customFormat="1" ht="9" customHeight="1">
      <c r="A10" s="40"/>
      <c r="B10" s="40" t="s">
        <v>26</v>
      </c>
      <c r="C10" s="40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7"/>
      <c r="AL10" s="46"/>
      <c r="AM10" s="47"/>
      <c r="AN10" s="46"/>
      <c r="AO10" s="47"/>
      <c r="AP10" s="46"/>
      <c r="AQ10" s="46"/>
      <c r="AR10" s="40"/>
      <c r="AS10" s="46"/>
      <c r="AT10" s="40"/>
      <c r="AU10" s="46"/>
      <c r="AV10" s="40"/>
      <c r="AW10" s="46"/>
      <c r="AX10" s="40"/>
      <c r="AY10" s="46"/>
      <c r="AZ10" s="40"/>
      <c r="BA10" s="46"/>
      <c r="BB10" s="40"/>
      <c r="BC10" s="46"/>
      <c r="BD10" s="40"/>
      <c r="BE10" s="46"/>
      <c r="BF10" s="40"/>
      <c r="BG10" s="46"/>
      <c r="BH10" s="40"/>
      <c r="BI10" s="46"/>
      <c r="BJ10" s="40"/>
      <c r="BK10" s="46"/>
      <c r="BL10" s="40"/>
      <c r="BM10" s="46"/>
      <c r="BN10" s="40"/>
      <c r="BO10" s="46"/>
      <c r="BP10" s="40"/>
      <c r="BQ10" s="46"/>
      <c r="BR10" s="40"/>
      <c r="BS10" s="46"/>
      <c r="BT10" s="40"/>
      <c r="BU10" s="46"/>
      <c r="BV10" s="40"/>
    </row>
    <row r="11" spans="1:74" s="1" customFormat="1" ht="9" customHeight="1">
      <c r="A11" s="40"/>
      <c r="B11" s="40"/>
      <c r="C11" s="40" t="s">
        <v>27</v>
      </c>
      <c r="D11" s="48">
        <v>2998</v>
      </c>
      <c r="E11" s="48"/>
      <c r="F11" s="48">
        <v>3896</v>
      </c>
      <c r="G11" s="48"/>
      <c r="H11" s="48">
        <v>4530</v>
      </c>
      <c r="I11" s="48"/>
      <c r="J11" s="48">
        <v>4314</v>
      </c>
      <c r="K11" s="48"/>
      <c r="L11" s="48">
        <v>4979</v>
      </c>
      <c r="M11" s="48"/>
      <c r="N11" s="48">
        <v>7893</v>
      </c>
      <c r="O11" s="48"/>
      <c r="P11" s="48">
        <v>7474</v>
      </c>
      <c r="Q11" s="48"/>
      <c r="R11" s="48">
        <v>9628</v>
      </c>
      <c r="S11" s="48"/>
      <c r="T11" s="48">
        <v>10331</v>
      </c>
      <c r="U11" s="48"/>
      <c r="V11" s="48">
        <v>10210</v>
      </c>
      <c r="W11" s="48"/>
      <c r="X11" s="49">
        <v>13855</v>
      </c>
      <c r="Y11" s="49"/>
      <c r="Z11" s="49">
        <v>15142</v>
      </c>
      <c r="AA11" s="49"/>
      <c r="AB11" s="49">
        <v>17923</v>
      </c>
      <c r="AC11" s="49"/>
      <c r="AD11" s="49">
        <v>21458</v>
      </c>
      <c r="AE11" s="49"/>
      <c r="AF11" s="49"/>
      <c r="AG11" s="49">
        <v>21191</v>
      </c>
      <c r="AH11" s="49">
        <v>32508</v>
      </c>
      <c r="AI11" s="49"/>
      <c r="AJ11" s="49">
        <v>24881</v>
      </c>
      <c r="AK11" s="47"/>
      <c r="AL11" s="49">
        <v>25641</v>
      </c>
      <c r="AM11" s="47"/>
      <c r="AN11" s="49">
        <v>26712</v>
      </c>
      <c r="AO11" s="47"/>
      <c r="AP11" s="49">
        <v>26369</v>
      </c>
      <c r="AQ11" s="49"/>
      <c r="AR11" s="50">
        <v>25255</v>
      </c>
      <c r="AS11" s="49"/>
      <c r="AT11" s="50">
        <v>28534</v>
      </c>
      <c r="AU11" s="49"/>
      <c r="AV11" s="50">
        <v>28554</v>
      </c>
      <c r="AW11" s="49"/>
      <c r="AX11" s="50">
        <v>27454</v>
      </c>
      <c r="AY11" s="49"/>
      <c r="AZ11" s="50">
        <v>35230</v>
      </c>
      <c r="BA11" s="49"/>
      <c r="BB11" s="50">
        <v>39365</v>
      </c>
      <c r="BC11" s="49"/>
      <c r="BD11" s="50">
        <v>38681</v>
      </c>
      <c r="BE11" s="49"/>
      <c r="BF11" s="50">
        <v>43131</v>
      </c>
      <c r="BG11" s="49"/>
      <c r="BH11" s="50">
        <v>45468</v>
      </c>
      <c r="BI11" s="49"/>
      <c r="BJ11" s="50">
        <v>44899</v>
      </c>
      <c r="BK11" s="49"/>
      <c r="BL11" s="50">
        <v>37799</v>
      </c>
      <c r="BM11" s="49"/>
      <c r="BN11" s="50">
        <v>40910</v>
      </c>
      <c r="BO11" s="49"/>
      <c r="BP11" s="50">
        <v>43808</v>
      </c>
      <c r="BQ11" s="49"/>
      <c r="BR11" s="50">
        <v>45276</v>
      </c>
      <c r="BS11" s="49"/>
      <c r="BT11" s="50">
        <v>45735</v>
      </c>
      <c r="BU11" s="49"/>
      <c r="BV11" s="50">
        <v>49771</v>
      </c>
    </row>
    <row r="12" spans="1:74" s="1" customFormat="1" ht="9" customHeight="1">
      <c r="B12" s="1" t="s">
        <v>28</v>
      </c>
      <c r="D12" s="23">
        <v>2083</v>
      </c>
      <c r="E12" s="23"/>
      <c r="F12" s="23">
        <v>2741</v>
      </c>
      <c r="G12" s="23"/>
      <c r="H12" s="23">
        <v>2269</v>
      </c>
      <c r="I12" s="23"/>
      <c r="J12" s="23">
        <v>3210</v>
      </c>
      <c r="K12" s="23"/>
      <c r="L12" s="23">
        <v>3589</v>
      </c>
      <c r="M12" s="23"/>
      <c r="N12" s="23">
        <v>4724</v>
      </c>
      <c r="O12" s="23"/>
      <c r="P12" s="23">
        <v>5607</v>
      </c>
      <c r="Q12" s="23"/>
      <c r="R12" s="23">
        <v>7713</v>
      </c>
      <c r="S12" s="23"/>
      <c r="T12" s="23">
        <v>4763</v>
      </c>
      <c r="U12" s="23"/>
      <c r="V12" s="23">
        <v>6770</v>
      </c>
      <c r="W12" s="23"/>
      <c r="X12" s="29">
        <v>5271</v>
      </c>
      <c r="Y12" s="29"/>
      <c r="Z12" s="29">
        <v>9085</v>
      </c>
      <c r="AA12" s="29"/>
      <c r="AB12" s="29">
        <v>7364</v>
      </c>
      <c r="AC12" s="29"/>
      <c r="AD12" s="29">
        <v>11253</v>
      </c>
      <c r="AE12" s="29"/>
      <c r="AF12" s="29"/>
      <c r="AG12" s="29">
        <v>11280</v>
      </c>
      <c r="AH12" s="29">
        <v>24484</v>
      </c>
      <c r="AI12" s="29"/>
      <c r="AJ12" s="29">
        <v>29423</v>
      </c>
      <c r="AK12" s="30"/>
      <c r="AL12" s="29">
        <v>24948</v>
      </c>
      <c r="AM12" s="30"/>
      <c r="AN12" s="29">
        <v>20173</v>
      </c>
      <c r="AO12" s="30"/>
      <c r="AP12" s="29">
        <v>22791</v>
      </c>
      <c r="AQ12" s="29"/>
      <c r="AR12" s="37">
        <v>45717</v>
      </c>
      <c r="AS12" s="29"/>
      <c r="AT12" s="37">
        <v>34189</v>
      </c>
      <c r="AU12" s="29"/>
      <c r="AV12" s="37">
        <v>28632</v>
      </c>
      <c r="AW12" s="29"/>
      <c r="AX12" s="37">
        <v>34648</v>
      </c>
      <c r="AY12" s="29"/>
      <c r="AZ12" s="37">
        <v>39194</v>
      </c>
      <c r="BA12" s="29"/>
      <c r="BB12" s="37">
        <v>62559</v>
      </c>
      <c r="BC12" s="29"/>
      <c r="BD12" s="37">
        <v>55900</v>
      </c>
      <c r="BE12" s="29"/>
      <c r="BF12" s="37">
        <v>57397</v>
      </c>
      <c r="BG12" s="29"/>
      <c r="BH12" s="37">
        <v>50793</v>
      </c>
      <c r="BI12" s="29"/>
      <c r="BJ12" s="37">
        <v>57342</v>
      </c>
      <c r="BK12" s="29"/>
      <c r="BL12" s="37">
        <v>76058</v>
      </c>
      <c r="BM12" s="29"/>
      <c r="BN12" s="37">
        <v>22640</v>
      </c>
      <c r="BO12" s="29"/>
      <c r="BP12" s="37">
        <v>26886</v>
      </c>
      <c r="BQ12" s="29"/>
      <c r="BR12" s="37">
        <v>27984</v>
      </c>
      <c r="BS12" s="29"/>
      <c r="BT12" s="37">
        <v>31648</v>
      </c>
      <c r="BU12" s="29"/>
      <c r="BV12" s="37">
        <v>34332</v>
      </c>
    </row>
    <row r="13" spans="1:74" s="1" customFormat="1" ht="9" customHeight="1">
      <c r="B13" s="1" t="s">
        <v>17</v>
      </c>
      <c r="D13" s="23">
        <v>33</v>
      </c>
      <c r="E13" s="23"/>
      <c r="F13" s="23">
        <v>18</v>
      </c>
      <c r="G13" s="23"/>
      <c r="H13" s="23">
        <v>44</v>
      </c>
      <c r="I13" s="23"/>
      <c r="J13" s="23">
        <v>36</v>
      </c>
      <c r="K13" s="23"/>
      <c r="L13" s="23">
        <v>38</v>
      </c>
      <c r="M13" s="23"/>
      <c r="N13" s="23">
        <v>54</v>
      </c>
      <c r="O13" s="23"/>
      <c r="P13" s="23">
        <v>13</v>
      </c>
      <c r="Q13" s="23"/>
      <c r="R13" s="23">
        <v>73</v>
      </c>
      <c r="S13" s="23"/>
      <c r="T13" s="23">
        <v>382</v>
      </c>
      <c r="U13" s="23"/>
      <c r="V13" s="23">
        <v>230</v>
      </c>
      <c r="W13" s="23"/>
      <c r="X13" s="29">
        <v>1395</v>
      </c>
      <c r="Y13" s="29"/>
      <c r="Z13" s="29">
        <v>442</v>
      </c>
      <c r="AA13" s="29"/>
      <c r="AB13" s="29">
        <v>484</v>
      </c>
      <c r="AC13" s="29"/>
      <c r="AD13" s="29">
        <v>440</v>
      </c>
      <c r="AE13" s="29"/>
      <c r="AF13" s="29"/>
      <c r="AG13" s="29">
        <v>305</v>
      </c>
      <c r="AH13" s="29">
        <v>540</v>
      </c>
      <c r="AI13" s="29"/>
      <c r="AJ13" s="29">
        <v>444</v>
      </c>
      <c r="AK13" s="30"/>
      <c r="AL13" s="29">
        <v>172</v>
      </c>
      <c r="AM13" s="30"/>
      <c r="AN13" s="29">
        <v>110</v>
      </c>
      <c r="AO13" s="30"/>
      <c r="AP13" s="29">
        <v>214</v>
      </c>
      <c r="AQ13" s="29"/>
      <c r="AR13" s="30">
        <v>229</v>
      </c>
      <c r="AS13" s="29"/>
      <c r="AT13" s="30">
        <v>60</v>
      </c>
      <c r="AU13" s="29"/>
      <c r="AV13" s="30">
        <v>306</v>
      </c>
      <c r="AW13" s="29"/>
      <c r="AX13" s="30">
        <v>130</v>
      </c>
      <c r="AY13" s="29"/>
      <c r="AZ13" s="30">
        <v>126</v>
      </c>
      <c r="BA13" s="29"/>
      <c r="BB13" s="30">
        <v>160</v>
      </c>
      <c r="BC13" s="29"/>
      <c r="BD13" s="30">
        <v>121</v>
      </c>
      <c r="BE13" s="29"/>
      <c r="BF13" s="30">
        <v>90</v>
      </c>
      <c r="BG13" s="29"/>
      <c r="BH13" s="30">
        <v>0</v>
      </c>
      <c r="BI13" s="29"/>
      <c r="BJ13" s="30">
        <v>0</v>
      </c>
      <c r="BK13" s="29"/>
      <c r="BL13" s="30">
        <v>52</v>
      </c>
      <c r="BM13" s="29"/>
      <c r="BN13" s="30">
        <v>90045</v>
      </c>
      <c r="BO13" s="29"/>
      <c r="BP13" s="30">
        <v>70044</v>
      </c>
      <c r="BQ13" s="29"/>
      <c r="BR13" s="30">
        <v>163855</v>
      </c>
      <c r="BS13" s="29"/>
      <c r="BT13" s="30">
        <v>149645</v>
      </c>
      <c r="BU13" s="29"/>
      <c r="BV13" s="30">
        <v>100072</v>
      </c>
    </row>
    <row r="14" spans="1:74" s="1" customFormat="1" ht="12" customHeight="1">
      <c r="A14" s="40"/>
      <c r="B14" s="40" t="s">
        <v>45</v>
      </c>
      <c r="C14" s="40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51"/>
      <c r="AG14" s="49"/>
      <c r="AH14" s="49">
        <v>4872</v>
      </c>
      <c r="AI14" s="49"/>
      <c r="AJ14" s="49">
        <v>5040</v>
      </c>
      <c r="AK14" s="47"/>
      <c r="AL14" s="49">
        <v>7874</v>
      </c>
      <c r="AM14" s="47"/>
      <c r="AN14" s="49">
        <v>9337</v>
      </c>
      <c r="AO14" s="47"/>
      <c r="AP14" s="49">
        <v>7803</v>
      </c>
      <c r="AQ14" s="49"/>
      <c r="AR14" s="47">
        <v>9793</v>
      </c>
      <c r="AS14" s="49"/>
      <c r="AT14" s="47">
        <v>9589</v>
      </c>
      <c r="AU14" s="49"/>
      <c r="AV14" s="47">
        <v>12629</v>
      </c>
      <c r="AW14" s="49"/>
      <c r="AX14" s="47">
        <v>10927</v>
      </c>
      <c r="AY14" s="49"/>
      <c r="AZ14" s="47">
        <v>12695</v>
      </c>
      <c r="BA14" s="49"/>
      <c r="BB14" s="47">
        <v>14566</v>
      </c>
      <c r="BC14" s="49"/>
      <c r="BD14" s="47">
        <v>17757</v>
      </c>
      <c r="BE14" s="49"/>
      <c r="BF14" s="47">
        <v>16216</v>
      </c>
      <c r="BG14" s="49"/>
      <c r="BH14" s="47">
        <v>18711</v>
      </c>
      <c r="BI14" s="49"/>
      <c r="BJ14" s="47">
        <v>18103</v>
      </c>
      <c r="BK14" s="49"/>
      <c r="BL14" s="47">
        <v>14200</v>
      </c>
      <c r="BM14" s="49"/>
      <c r="BN14" s="47">
        <v>14750</v>
      </c>
      <c r="BO14" s="49"/>
      <c r="BP14" s="47">
        <v>16186</v>
      </c>
      <c r="BQ14" s="49"/>
      <c r="BR14" s="47">
        <v>12669.5</v>
      </c>
      <c r="BS14" s="49"/>
      <c r="BT14" s="47">
        <v>14160</v>
      </c>
      <c r="BU14" s="49"/>
      <c r="BV14" s="47">
        <v>17349</v>
      </c>
    </row>
    <row r="15" spans="1:74" s="1" customFormat="1" ht="9" customHeight="1">
      <c r="A15" s="11"/>
      <c r="B15" s="11" t="s">
        <v>18</v>
      </c>
      <c r="C15" s="11"/>
      <c r="D15" s="25">
        <v>1754</v>
      </c>
      <c r="E15" s="25"/>
      <c r="F15" s="25">
        <v>1606</v>
      </c>
      <c r="G15" s="25"/>
      <c r="H15" s="25">
        <v>2056</v>
      </c>
      <c r="I15" s="25"/>
      <c r="J15" s="25">
        <v>1731</v>
      </c>
      <c r="K15" s="25"/>
      <c r="L15" s="25">
        <v>2449</v>
      </c>
      <c r="M15" s="25"/>
      <c r="N15" s="25">
        <v>3115</v>
      </c>
      <c r="O15" s="25"/>
      <c r="P15" s="25">
        <v>3522</v>
      </c>
      <c r="Q15" s="25"/>
      <c r="R15" s="25">
        <v>5241</v>
      </c>
      <c r="S15" s="25"/>
      <c r="T15" s="25">
        <v>5199</v>
      </c>
      <c r="U15" s="25"/>
      <c r="V15" s="25">
        <v>6827</v>
      </c>
      <c r="W15" s="25"/>
      <c r="X15" s="31">
        <v>8056</v>
      </c>
      <c r="Y15" s="31"/>
      <c r="Z15" s="31">
        <v>5577</v>
      </c>
      <c r="AA15" s="31"/>
      <c r="AB15" s="31">
        <v>5328</v>
      </c>
      <c r="AC15" s="31"/>
      <c r="AD15" s="31">
        <v>9445</v>
      </c>
      <c r="AE15" s="31"/>
      <c r="AF15" s="31"/>
      <c r="AG15" s="31">
        <v>7528</v>
      </c>
      <c r="AH15" s="31">
        <v>3602</v>
      </c>
      <c r="AI15" s="31"/>
      <c r="AJ15" s="31">
        <v>3556</v>
      </c>
      <c r="AK15" s="32"/>
      <c r="AL15" s="31">
        <v>2203</v>
      </c>
      <c r="AM15" s="32"/>
      <c r="AN15" s="31">
        <v>1110</v>
      </c>
      <c r="AO15" s="32"/>
      <c r="AP15" s="31">
        <v>1324</v>
      </c>
      <c r="AQ15" s="31"/>
      <c r="AR15" s="32">
        <v>1682</v>
      </c>
      <c r="AS15" s="31"/>
      <c r="AT15" s="32">
        <v>2462</v>
      </c>
      <c r="AU15" s="31"/>
      <c r="AV15" s="32">
        <v>3884</v>
      </c>
      <c r="AW15" s="31"/>
      <c r="AX15" s="32">
        <v>3850</v>
      </c>
      <c r="AY15" s="31"/>
      <c r="AZ15" s="32">
        <v>4487</v>
      </c>
      <c r="BA15" s="31"/>
      <c r="BB15" s="32">
        <v>3565</v>
      </c>
      <c r="BC15" s="31"/>
      <c r="BD15" s="32">
        <v>3594</v>
      </c>
      <c r="BE15" s="31"/>
      <c r="BF15" s="32">
        <v>3401</v>
      </c>
      <c r="BG15" s="31"/>
      <c r="BH15" s="32">
        <v>4455</v>
      </c>
      <c r="BI15" s="31"/>
      <c r="BJ15" s="32">
        <v>8734</v>
      </c>
      <c r="BK15" s="31"/>
      <c r="BL15" s="32">
        <v>921</v>
      </c>
      <c r="BM15" s="31"/>
      <c r="BN15" s="32">
        <v>1516</v>
      </c>
      <c r="BO15" s="31"/>
      <c r="BP15" s="32">
        <v>2462</v>
      </c>
      <c r="BQ15" s="31"/>
      <c r="BR15" s="32">
        <v>1132</v>
      </c>
      <c r="BS15" s="31"/>
      <c r="BT15" s="32">
        <v>1861</v>
      </c>
      <c r="BU15" s="31"/>
      <c r="BV15" s="32">
        <v>1084</v>
      </c>
    </row>
    <row r="16" spans="1:74" s="14" customFormat="1" ht="9" customHeight="1">
      <c r="A16" s="14" t="s">
        <v>34</v>
      </c>
      <c r="D16" s="27">
        <v>43119</v>
      </c>
      <c r="E16" s="27"/>
      <c r="F16" s="27">
        <v>55922</v>
      </c>
      <c r="G16" s="27"/>
      <c r="H16" s="27">
        <v>50926</v>
      </c>
      <c r="I16" s="27"/>
      <c r="J16" s="27">
        <v>70438</v>
      </c>
      <c r="K16" s="27"/>
      <c r="L16" s="27">
        <v>76908</v>
      </c>
      <c r="M16" s="27"/>
      <c r="N16" s="27">
        <v>102682</v>
      </c>
      <c r="O16" s="27"/>
      <c r="P16" s="28">
        <v>113634</v>
      </c>
      <c r="Q16" s="28"/>
      <c r="R16" s="28">
        <v>127028</v>
      </c>
      <c r="S16" s="28"/>
      <c r="T16" s="28">
        <v>140729</v>
      </c>
      <c r="U16" s="28"/>
      <c r="V16" s="28">
        <v>154520</v>
      </c>
      <c r="W16" s="28"/>
      <c r="X16" s="28">
        <v>175714</v>
      </c>
      <c r="Y16" s="28"/>
      <c r="Z16" s="28">
        <v>168924</v>
      </c>
      <c r="AA16" s="28"/>
      <c r="AB16" s="28">
        <v>142920</v>
      </c>
      <c r="AC16" s="28"/>
      <c r="AD16" s="28">
        <v>185539</v>
      </c>
      <c r="AE16" s="28"/>
      <c r="AF16" s="28"/>
      <c r="AG16" s="28">
        <v>156204</v>
      </c>
      <c r="AH16" s="28">
        <v>199161</v>
      </c>
      <c r="AI16" s="28"/>
      <c r="AJ16" s="28">
        <v>211176</v>
      </c>
      <c r="AL16" s="28">
        <v>217676</v>
      </c>
      <c r="AN16" s="28">
        <v>225375</v>
      </c>
      <c r="AP16" s="28">
        <v>230386</v>
      </c>
      <c r="AQ16" s="28">
        <v>230386</v>
      </c>
      <c r="AR16" s="38">
        <v>274217</v>
      </c>
      <c r="AS16" s="28">
        <v>230386</v>
      </c>
      <c r="AT16" s="38">
        <f>SUM(AT7:AT15)</f>
        <v>286931</v>
      </c>
      <c r="AU16" s="28">
        <v>230386</v>
      </c>
      <c r="AV16" s="38">
        <f>SUM(AV7:AV15)</f>
        <v>279724</v>
      </c>
      <c r="AW16" s="28">
        <v>230386</v>
      </c>
      <c r="AX16" s="38">
        <f>SUM(AX7:AX15)</f>
        <v>271954</v>
      </c>
      <c r="AY16" s="28">
        <v>230386</v>
      </c>
      <c r="AZ16" s="38">
        <f>SUM(AZ7:AZ15)</f>
        <v>274137</v>
      </c>
      <c r="BA16" s="28">
        <v>230386</v>
      </c>
      <c r="BB16" s="38">
        <f>SUM(BB7:BB15)</f>
        <v>305229</v>
      </c>
      <c r="BC16" s="28">
        <v>230386</v>
      </c>
      <c r="BD16" s="38">
        <f>SUM(BD7:BD15)</f>
        <v>388188</v>
      </c>
      <c r="BE16" s="28">
        <v>230386</v>
      </c>
      <c r="BF16" s="38">
        <f>SUM(BF7:BF15)</f>
        <v>342291</v>
      </c>
      <c r="BG16" s="28">
        <v>230386</v>
      </c>
      <c r="BH16" s="38">
        <f>SUM(BH7:BH15)</f>
        <v>360170</v>
      </c>
      <c r="BI16" s="28">
        <v>230386</v>
      </c>
      <c r="BJ16" s="38">
        <f>SUM(BJ7:BJ15)</f>
        <v>326427</v>
      </c>
      <c r="BK16" s="28">
        <v>230386</v>
      </c>
      <c r="BL16" s="38">
        <f>SUM(BL7:BL15)</f>
        <v>368415</v>
      </c>
      <c r="BM16" s="28">
        <v>230386</v>
      </c>
      <c r="BN16" s="38">
        <f>SUM(BN7:BN15)</f>
        <v>424944</v>
      </c>
      <c r="BO16" s="28">
        <v>230386</v>
      </c>
      <c r="BP16" s="38">
        <f>SUM(BP7:BP15)</f>
        <v>425796</v>
      </c>
      <c r="BQ16" s="28">
        <v>230386</v>
      </c>
      <c r="BR16" s="38">
        <f>SUM(BR7:BR15)</f>
        <v>503611.5</v>
      </c>
      <c r="BS16" s="28">
        <v>230386</v>
      </c>
      <c r="BT16" s="38">
        <f>SUM(BT7:BT15)</f>
        <v>509209</v>
      </c>
      <c r="BU16" s="28">
        <v>230386</v>
      </c>
      <c r="BV16" s="38">
        <f>SUM(BV7:BV15)</f>
        <v>469036</v>
      </c>
    </row>
    <row r="17" spans="1:261" s="10" customFormat="1" ht="12" customHeight="1">
      <c r="A17" s="13" t="s">
        <v>69</v>
      </c>
      <c r="B17" s="7"/>
      <c r="C17" s="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L17" s="18"/>
      <c r="AN17" s="18"/>
      <c r="AP17" s="18"/>
      <c r="AQ17" s="18"/>
      <c r="AS17" s="18"/>
      <c r="AU17" s="18"/>
      <c r="AW17" s="18"/>
      <c r="AY17" s="18"/>
      <c r="BA17" s="18"/>
      <c r="BC17" s="18"/>
      <c r="BE17" s="18"/>
      <c r="BG17" s="18"/>
      <c r="BI17" s="18"/>
      <c r="BK17" s="18"/>
      <c r="BM17" s="18"/>
      <c r="BO17" s="18"/>
      <c r="BQ17" s="18"/>
      <c r="BR17" s="74"/>
      <c r="BS17" s="18"/>
      <c r="BT17" s="74"/>
      <c r="BU17" s="18"/>
      <c r="BV17" s="74"/>
    </row>
    <row r="18" spans="1:261" s="1" customFormat="1" ht="9" customHeight="1">
      <c r="A18" s="40"/>
      <c r="B18" s="40" t="s">
        <v>19</v>
      </c>
      <c r="C18" s="40"/>
      <c r="D18" s="41">
        <v>39033</v>
      </c>
      <c r="E18" s="41"/>
      <c r="F18" s="41">
        <v>45480</v>
      </c>
      <c r="G18" s="41"/>
      <c r="H18" s="41">
        <v>41176</v>
      </c>
      <c r="I18" s="41"/>
      <c r="J18" s="41">
        <v>59014</v>
      </c>
      <c r="K18" s="41"/>
      <c r="L18" s="41">
        <v>62732</v>
      </c>
      <c r="M18" s="41"/>
      <c r="N18" s="41">
        <v>67995</v>
      </c>
      <c r="O18" s="41"/>
      <c r="P18" s="52">
        <v>81922</v>
      </c>
      <c r="Q18" s="52"/>
      <c r="R18" s="41">
        <v>92662</v>
      </c>
      <c r="S18" s="41"/>
      <c r="T18" s="43">
        <v>100098</v>
      </c>
      <c r="U18" s="43"/>
      <c r="V18" s="43">
        <v>113980</v>
      </c>
      <c r="W18" s="43"/>
      <c r="X18" s="43">
        <v>110159</v>
      </c>
      <c r="Y18" s="43"/>
      <c r="Z18" s="43">
        <v>119759</v>
      </c>
      <c r="AA18" s="43"/>
      <c r="AB18" s="43">
        <v>98577</v>
      </c>
      <c r="AC18" s="43"/>
      <c r="AD18" s="43">
        <v>114890</v>
      </c>
      <c r="AE18" s="43"/>
      <c r="AF18" s="43"/>
      <c r="AG18" s="43">
        <v>104662</v>
      </c>
      <c r="AH18" s="43">
        <v>123883</v>
      </c>
      <c r="AI18" s="43"/>
      <c r="AJ18" s="43">
        <v>120157</v>
      </c>
      <c r="AK18" s="40"/>
      <c r="AL18" s="43">
        <v>133345</v>
      </c>
      <c r="AM18" s="40"/>
      <c r="AN18" s="43">
        <v>139352</v>
      </c>
      <c r="AO18" s="40"/>
      <c r="AP18" s="43">
        <v>148040</v>
      </c>
      <c r="AQ18" s="43">
        <v>148040</v>
      </c>
      <c r="AR18" s="44">
        <v>163076</v>
      </c>
      <c r="AS18" s="43">
        <v>148040</v>
      </c>
      <c r="AT18" s="44">
        <v>179804</v>
      </c>
      <c r="AU18" s="43">
        <v>148040</v>
      </c>
      <c r="AV18" s="44">
        <v>171361</v>
      </c>
      <c r="AW18" s="43">
        <v>148040</v>
      </c>
      <c r="AX18" s="44">
        <v>167139</v>
      </c>
      <c r="AY18" s="43">
        <v>148040</v>
      </c>
      <c r="AZ18" s="44">
        <v>167115</v>
      </c>
      <c r="BA18" s="43">
        <v>148040</v>
      </c>
      <c r="BB18" s="44">
        <v>169961</v>
      </c>
      <c r="BC18" s="43">
        <v>148040</v>
      </c>
      <c r="BD18" s="44">
        <v>239157</v>
      </c>
      <c r="BE18" s="43">
        <v>148040</v>
      </c>
      <c r="BF18" s="44">
        <v>197355</v>
      </c>
      <c r="BG18" s="43">
        <v>148040</v>
      </c>
      <c r="BH18" s="44">
        <v>207924</v>
      </c>
      <c r="BI18" s="43">
        <v>148040</v>
      </c>
      <c r="BJ18" s="44">
        <v>193765</v>
      </c>
      <c r="BK18" s="43">
        <v>148040</v>
      </c>
      <c r="BL18" s="44">
        <v>226427</v>
      </c>
      <c r="BM18" s="43">
        <v>148040</v>
      </c>
      <c r="BN18" s="44">
        <v>225677</v>
      </c>
      <c r="BO18" s="43">
        <v>148040</v>
      </c>
      <c r="BP18" s="44">
        <v>252489</v>
      </c>
      <c r="BQ18" s="43">
        <v>148040</v>
      </c>
      <c r="BR18" s="44">
        <v>243667</v>
      </c>
      <c r="BS18" s="43">
        <v>148040</v>
      </c>
      <c r="BT18" s="44">
        <v>245754</v>
      </c>
      <c r="BU18" s="43">
        <v>148040</v>
      </c>
      <c r="BV18" s="44">
        <v>260927</v>
      </c>
    </row>
    <row r="19" spans="1:261" s="1" customFormat="1" ht="9" customHeight="1">
      <c r="B19" s="1" t="s">
        <v>53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6"/>
      <c r="Q19" s="26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L19" s="24"/>
      <c r="AN19" s="24"/>
      <c r="AP19" s="24"/>
      <c r="AQ19" s="24"/>
      <c r="AS19" s="24"/>
      <c r="AU19" s="24"/>
      <c r="AW19" s="24"/>
      <c r="AY19" s="24"/>
      <c r="BA19" s="24"/>
      <c r="BC19" s="24"/>
      <c r="BE19" s="24"/>
      <c r="BG19" s="24"/>
      <c r="BI19" s="24"/>
      <c r="BK19" s="24"/>
      <c r="BL19" s="30">
        <v>396</v>
      </c>
      <c r="BM19" s="24"/>
      <c r="BN19" s="30">
        <v>14151</v>
      </c>
      <c r="BO19" s="24"/>
      <c r="BP19" s="30">
        <v>10465</v>
      </c>
      <c r="BQ19" s="24"/>
      <c r="BR19" s="30">
        <v>11793</v>
      </c>
      <c r="BS19" s="24"/>
      <c r="BT19" s="30">
        <v>11406</v>
      </c>
      <c r="BU19" s="24"/>
      <c r="BV19" s="30">
        <v>6753</v>
      </c>
    </row>
    <row r="20" spans="1:261" s="1" customFormat="1" ht="9" customHeight="1">
      <c r="A20" s="40"/>
      <c r="B20" s="40" t="s">
        <v>54</v>
      </c>
      <c r="C20" s="40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53"/>
      <c r="Q20" s="53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0"/>
      <c r="AL20" s="45"/>
      <c r="AM20" s="40"/>
      <c r="AN20" s="45"/>
      <c r="AO20" s="40"/>
      <c r="AP20" s="45"/>
      <c r="AQ20" s="45"/>
      <c r="AR20" s="40"/>
      <c r="AS20" s="45"/>
      <c r="AT20" s="40"/>
      <c r="AU20" s="45"/>
      <c r="AV20" s="40"/>
      <c r="AW20" s="45"/>
      <c r="AX20" s="40"/>
      <c r="AY20" s="45"/>
      <c r="AZ20" s="40"/>
      <c r="BA20" s="45"/>
      <c r="BB20" s="40"/>
      <c r="BC20" s="45"/>
      <c r="BD20" s="40"/>
      <c r="BE20" s="45"/>
      <c r="BF20" s="40"/>
      <c r="BG20" s="45"/>
      <c r="BH20" s="40"/>
      <c r="BI20" s="45"/>
      <c r="BJ20" s="40"/>
      <c r="BK20" s="45"/>
      <c r="BL20" s="47">
        <v>807</v>
      </c>
      <c r="BM20" s="45"/>
      <c r="BN20" s="47">
        <v>36550</v>
      </c>
      <c r="BO20" s="45"/>
      <c r="BP20" s="47">
        <v>40236</v>
      </c>
      <c r="BQ20" s="45"/>
      <c r="BR20" s="47">
        <v>127665</v>
      </c>
      <c r="BS20" s="45"/>
      <c r="BT20" s="47">
        <v>117696</v>
      </c>
      <c r="BU20" s="45"/>
      <c r="BV20" s="47">
        <v>71063</v>
      </c>
    </row>
    <row r="21" spans="1:261" s="1" customFormat="1" ht="9" customHeight="1">
      <c r="B21" s="1" t="s">
        <v>55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6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L21" s="24"/>
      <c r="AN21" s="24"/>
      <c r="AP21" s="24"/>
      <c r="AQ21" s="24"/>
      <c r="AS21" s="24"/>
      <c r="AU21" s="24"/>
      <c r="AW21" s="24"/>
      <c r="AY21" s="24"/>
      <c r="BA21" s="24"/>
      <c r="BC21" s="24"/>
      <c r="BE21" s="24"/>
      <c r="BG21" s="24"/>
      <c r="BI21" s="24"/>
      <c r="BK21" s="24"/>
      <c r="BL21" s="30">
        <v>3378</v>
      </c>
      <c r="BM21" s="24"/>
      <c r="BN21" s="30">
        <v>1751</v>
      </c>
      <c r="BO21" s="24"/>
      <c r="BP21" s="30">
        <v>2529</v>
      </c>
      <c r="BQ21" s="24"/>
      <c r="BR21" s="30">
        <v>5123</v>
      </c>
      <c r="BS21" s="24"/>
      <c r="BT21" s="30">
        <v>4803</v>
      </c>
      <c r="BU21" s="24"/>
      <c r="BV21" s="30">
        <v>1924</v>
      </c>
    </row>
    <row r="22" spans="1:261" s="40" customFormat="1" ht="9" customHeight="1">
      <c r="B22" s="40" t="s">
        <v>61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53"/>
      <c r="Q22" s="53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L22" s="45"/>
      <c r="AN22" s="45"/>
      <c r="AP22" s="45"/>
      <c r="AQ22" s="45"/>
      <c r="AS22" s="45"/>
      <c r="AU22" s="45"/>
      <c r="AW22" s="45"/>
      <c r="AY22" s="45"/>
      <c r="BA22" s="45"/>
      <c r="BC22" s="45"/>
      <c r="BE22" s="45"/>
      <c r="BG22" s="45"/>
      <c r="BI22" s="45"/>
      <c r="BK22" s="45"/>
      <c r="BL22" s="47">
        <v>0</v>
      </c>
      <c r="BM22" s="45"/>
      <c r="BN22" s="47">
        <v>36740</v>
      </c>
      <c r="BO22" s="45"/>
      <c r="BP22" s="47">
        <v>15126</v>
      </c>
      <c r="BQ22" s="45"/>
      <c r="BR22" s="47">
        <v>15735</v>
      </c>
      <c r="BS22" s="45"/>
      <c r="BT22" s="47">
        <v>14294</v>
      </c>
      <c r="BU22" s="45"/>
      <c r="BV22" s="47">
        <v>21858</v>
      </c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</row>
    <row r="23" spans="1:261" s="61" customFormat="1" ht="9" customHeight="1">
      <c r="B23" s="61" t="s">
        <v>58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63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L23" s="62"/>
      <c r="AN23" s="62"/>
      <c r="AP23" s="62"/>
      <c r="AQ23" s="62"/>
      <c r="AS23" s="62"/>
      <c r="AU23" s="62"/>
      <c r="AW23" s="62"/>
      <c r="AY23" s="62"/>
      <c r="BA23" s="62"/>
      <c r="BC23" s="62"/>
      <c r="BE23" s="62"/>
      <c r="BG23" s="62"/>
      <c r="BI23" s="62"/>
      <c r="BK23" s="62"/>
      <c r="BL23" s="64">
        <v>6964</v>
      </c>
      <c r="BM23" s="62"/>
      <c r="BN23" s="64">
        <v>35644</v>
      </c>
      <c r="BO23" s="62"/>
      <c r="BP23" s="64">
        <v>36220</v>
      </c>
      <c r="BQ23" s="62"/>
      <c r="BR23" s="64">
        <v>39295</v>
      </c>
      <c r="BS23" s="62"/>
      <c r="BT23" s="64">
        <v>40849</v>
      </c>
      <c r="BU23" s="62"/>
      <c r="BV23" s="64">
        <v>40094</v>
      </c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</row>
    <row r="24" spans="1:261" s="40" customFormat="1" ht="9" customHeight="1">
      <c r="B24" s="40" t="s">
        <v>56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53"/>
      <c r="Q24" s="53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L24" s="45"/>
      <c r="AN24" s="45"/>
      <c r="AP24" s="45"/>
      <c r="AQ24" s="45"/>
      <c r="AS24" s="45"/>
      <c r="AU24" s="45"/>
      <c r="AW24" s="45"/>
      <c r="AY24" s="45"/>
      <c r="BA24" s="45"/>
      <c r="BC24" s="45"/>
      <c r="BE24" s="45"/>
      <c r="BG24" s="45"/>
      <c r="BI24" s="45"/>
      <c r="BK24" s="45"/>
      <c r="BL24" s="47">
        <v>871</v>
      </c>
      <c r="BM24" s="45"/>
      <c r="BN24" s="47">
        <v>919</v>
      </c>
      <c r="BO24" s="45"/>
      <c r="BP24" s="47">
        <v>919</v>
      </c>
      <c r="BQ24" s="45"/>
      <c r="BR24" s="47">
        <v>1066</v>
      </c>
      <c r="BS24" s="45"/>
      <c r="BT24" s="47">
        <v>889</v>
      </c>
      <c r="BU24" s="45"/>
      <c r="BV24" s="47">
        <v>966</v>
      </c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</row>
    <row r="25" spans="1:261" s="61" customFormat="1" ht="9" customHeight="1">
      <c r="B25" s="61" t="s">
        <v>32</v>
      </c>
      <c r="D25" s="65">
        <v>1033</v>
      </c>
      <c r="E25" s="65"/>
      <c r="F25" s="65">
        <v>1054</v>
      </c>
      <c r="G25" s="65"/>
      <c r="H25" s="65">
        <v>129</v>
      </c>
      <c r="I25" s="65"/>
      <c r="J25" s="65">
        <v>7843</v>
      </c>
      <c r="K25" s="65"/>
      <c r="L25" s="65">
        <v>774</v>
      </c>
      <c r="M25" s="65"/>
      <c r="N25" s="65">
        <v>6498</v>
      </c>
      <c r="O25" s="65"/>
      <c r="P25" s="66">
        <v>9240</v>
      </c>
      <c r="Q25" s="66"/>
      <c r="R25" s="65">
        <v>13610</v>
      </c>
      <c r="S25" s="65"/>
      <c r="T25" s="65">
        <v>12605</v>
      </c>
      <c r="U25" s="65"/>
      <c r="V25" s="65">
        <v>12611</v>
      </c>
      <c r="W25" s="65"/>
      <c r="X25" s="67">
        <v>15704</v>
      </c>
      <c r="Y25" s="67"/>
      <c r="Z25" s="67">
        <v>12476</v>
      </c>
      <c r="AA25" s="67"/>
      <c r="AB25" s="67">
        <v>9470</v>
      </c>
      <c r="AC25" s="67"/>
      <c r="AD25" s="67">
        <v>14235</v>
      </c>
      <c r="AE25" s="67"/>
      <c r="AF25" s="67"/>
      <c r="AG25" s="67">
        <v>9800</v>
      </c>
      <c r="AH25" s="67">
        <v>9115</v>
      </c>
      <c r="AI25" s="67"/>
      <c r="AJ25" s="67">
        <v>13415</v>
      </c>
      <c r="AK25" s="64"/>
      <c r="AL25" s="67">
        <v>12341</v>
      </c>
      <c r="AM25" s="64"/>
      <c r="AN25" s="67">
        <v>13914</v>
      </c>
      <c r="AO25" s="64"/>
      <c r="AP25" s="67">
        <v>16192</v>
      </c>
      <c r="AQ25" s="67">
        <v>16192</v>
      </c>
      <c r="AR25" s="64">
        <v>15046</v>
      </c>
      <c r="AS25" s="67">
        <v>16192</v>
      </c>
      <c r="AT25" s="64">
        <v>14008</v>
      </c>
      <c r="AU25" s="67">
        <v>16192</v>
      </c>
      <c r="AV25" s="64">
        <v>11078</v>
      </c>
      <c r="AW25" s="67">
        <v>16192</v>
      </c>
      <c r="AX25" s="64">
        <v>17601</v>
      </c>
      <c r="AY25" s="67">
        <v>16192</v>
      </c>
      <c r="AZ25" s="64">
        <v>16296</v>
      </c>
      <c r="BA25" s="67">
        <v>16192</v>
      </c>
      <c r="BB25" s="64">
        <v>17654</v>
      </c>
      <c r="BC25" s="67">
        <v>16192</v>
      </c>
      <c r="BD25" s="64">
        <v>25979</v>
      </c>
      <c r="BE25" s="67">
        <v>16192</v>
      </c>
      <c r="BF25" s="64">
        <v>29982</v>
      </c>
      <c r="BG25" s="67">
        <v>16192</v>
      </c>
      <c r="BH25" s="64">
        <v>25494</v>
      </c>
      <c r="BI25" s="67">
        <v>16192</v>
      </c>
      <c r="BJ25" s="64">
        <v>24913</v>
      </c>
      <c r="BK25" s="67">
        <v>16192</v>
      </c>
      <c r="BL25" s="64">
        <v>31687</v>
      </c>
      <c r="BM25" s="67">
        <v>16192</v>
      </c>
      <c r="BN25" s="64">
        <v>28327</v>
      </c>
      <c r="BO25" s="67">
        <v>16192</v>
      </c>
      <c r="BP25" s="64">
        <v>25077</v>
      </c>
      <c r="BQ25" s="67">
        <v>16192</v>
      </c>
      <c r="BR25" s="64">
        <v>27349</v>
      </c>
      <c r="BS25" s="67">
        <v>16192</v>
      </c>
      <c r="BT25" s="64">
        <v>30074</v>
      </c>
      <c r="BU25" s="67">
        <v>16192</v>
      </c>
      <c r="BV25" s="64">
        <v>28872</v>
      </c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</row>
    <row r="26" spans="1:261" s="40" customFormat="1" ht="9" customHeight="1">
      <c r="B26" s="40" t="s">
        <v>29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53"/>
      <c r="Q26" s="53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L26" s="45"/>
      <c r="AN26" s="45"/>
      <c r="AP26" s="45"/>
      <c r="AQ26" s="45"/>
      <c r="AS26" s="45"/>
      <c r="AU26" s="45"/>
      <c r="AW26" s="45"/>
      <c r="AY26" s="45"/>
      <c r="BA26" s="45"/>
      <c r="BC26" s="45"/>
      <c r="BE26" s="45"/>
      <c r="BG26" s="45"/>
      <c r="BI26" s="45"/>
      <c r="BK26" s="45"/>
      <c r="BL26" s="68">
        <v>97884</v>
      </c>
      <c r="BM26" s="45"/>
      <c r="BN26" s="68">
        <v>45185</v>
      </c>
      <c r="BO26" s="45"/>
      <c r="BP26" s="68">
        <v>42735</v>
      </c>
      <c r="BQ26" s="45"/>
      <c r="BR26" s="68">
        <v>31919</v>
      </c>
      <c r="BS26" s="45"/>
      <c r="BT26" s="68">
        <v>43445</v>
      </c>
      <c r="BU26" s="45"/>
      <c r="BV26" s="68">
        <v>36579</v>
      </c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  <c r="IW26" s="55"/>
      <c r="IX26" s="55"/>
      <c r="IY26" s="55"/>
      <c r="IZ26" s="55"/>
      <c r="JA26" s="55"/>
    </row>
    <row r="27" spans="1:261" s="40" customFormat="1" ht="9" customHeight="1">
      <c r="C27" s="40" t="s">
        <v>30</v>
      </c>
      <c r="D27" s="48">
        <v>453</v>
      </c>
      <c r="E27" s="48"/>
      <c r="F27" s="48">
        <v>810</v>
      </c>
      <c r="G27" s="48"/>
      <c r="H27" s="48">
        <v>318</v>
      </c>
      <c r="I27" s="48"/>
      <c r="J27" s="48">
        <v>520</v>
      </c>
      <c r="K27" s="48"/>
      <c r="L27" s="48">
        <v>492</v>
      </c>
      <c r="M27" s="48"/>
      <c r="N27" s="48">
        <v>4087</v>
      </c>
      <c r="O27" s="48"/>
      <c r="P27" s="54">
        <v>3352</v>
      </c>
      <c r="Q27" s="54"/>
      <c r="R27" s="48">
        <v>6288</v>
      </c>
      <c r="S27" s="48"/>
      <c r="T27" s="48">
        <v>4930</v>
      </c>
      <c r="U27" s="48"/>
      <c r="V27" s="48">
        <v>17983</v>
      </c>
      <c r="W27" s="48"/>
      <c r="X27" s="49">
        <v>34631</v>
      </c>
      <c r="Y27" s="49"/>
      <c r="Z27" s="49">
        <v>23366</v>
      </c>
      <c r="AA27" s="49"/>
      <c r="AB27" s="49">
        <v>17717</v>
      </c>
      <c r="AC27" s="49"/>
      <c r="AD27" s="49">
        <v>37042</v>
      </c>
      <c r="AE27" s="49"/>
      <c r="AF27" s="49"/>
      <c r="AG27" s="49">
        <v>20530</v>
      </c>
      <c r="AH27" s="49">
        <v>28585</v>
      </c>
      <c r="AI27" s="49"/>
      <c r="AJ27" s="49">
        <v>23792</v>
      </c>
      <c r="AK27" s="47"/>
      <c r="AL27" s="49">
        <v>30748</v>
      </c>
      <c r="AM27" s="47"/>
      <c r="AN27" s="46">
        <v>32497</v>
      </c>
      <c r="AO27" s="47"/>
      <c r="AP27" s="46">
        <v>25593</v>
      </c>
      <c r="AQ27" s="46">
        <v>25593</v>
      </c>
      <c r="AR27" s="47">
        <v>30982</v>
      </c>
      <c r="AS27" s="46">
        <v>25593</v>
      </c>
      <c r="AT27" s="47">
        <v>30081</v>
      </c>
      <c r="AU27" s="46">
        <v>25593</v>
      </c>
      <c r="AV27" s="47">
        <v>37279</v>
      </c>
      <c r="AW27" s="46">
        <v>25593</v>
      </c>
      <c r="AX27" s="47">
        <v>28255</v>
      </c>
      <c r="AY27" s="46">
        <v>25593</v>
      </c>
      <c r="AZ27" s="47">
        <v>31070</v>
      </c>
      <c r="BA27" s="46">
        <v>25593</v>
      </c>
      <c r="BB27" s="47">
        <v>30859</v>
      </c>
      <c r="BC27" s="46">
        <v>25593</v>
      </c>
      <c r="BD27" s="47">
        <v>39156</v>
      </c>
      <c r="BE27" s="46">
        <v>25593</v>
      </c>
      <c r="BF27" s="47">
        <v>26077</v>
      </c>
      <c r="BG27" s="46">
        <v>25593</v>
      </c>
      <c r="BH27" s="47">
        <v>38710</v>
      </c>
      <c r="BI27" s="46">
        <v>25593</v>
      </c>
      <c r="BJ27" s="47">
        <v>21102</v>
      </c>
      <c r="BK27" s="46">
        <v>25593</v>
      </c>
      <c r="BL27" s="40">
        <v>0</v>
      </c>
      <c r="BN27" s="40">
        <v>0</v>
      </c>
      <c r="BP27" s="40">
        <v>0</v>
      </c>
      <c r="BR27" s="40">
        <v>0</v>
      </c>
      <c r="BT27" s="40">
        <v>0</v>
      </c>
      <c r="BV27" s="40">
        <v>0</v>
      </c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  <c r="IW27" s="55"/>
      <c r="IX27" s="55"/>
      <c r="IY27" s="55"/>
      <c r="IZ27" s="55"/>
      <c r="JA27" s="55"/>
    </row>
    <row r="28" spans="1:261" s="55" customFormat="1" ht="9" customHeight="1">
      <c r="B28" s="55" t="s">
        <v>22</v>
      </c>
      <c r="D28" s="56">
        <v>901</v>
      </c>
      <c r="E28" s="56"/>
      <c r="F28" s="56">
        <v>6911</v>
      </c>
      <c r="G28" s="56"/>
      <c r="H28" s="56">
        <v>6702</v>
      </c>
      <c r="I28" s="56"/>
      <c r="J28" s="56">
        <v>1771</v>
      </c>
      <c r="K28" s="56"/>
      <c r="L28" s="56">
        <v>4117</v>
      </c>
      <c r="M28" s="56"/>
      <c r="N28" s="56">
        <v>11369</v>
      </c>
      <c r="O28" s="56"/>
      <c r="P28" s="57">
        <v>5235</v>
      </c>
      <c r="Q28" s="57"/>
      <c r="R28" s="56">
        <v>5656</v>
      </c>
      <c r="S28" s="56"/>
      <c r="T28" s="56">
        <v>14744</v>
      </c>
      <c r="U28" s="56"/>
      <c r="V28" s="56">
        <v>6743</v>
      </c>
      <c r="W28" s="56"/>
      <c r="X28" s="58">
        <v>7429</v>
      </c>
      <c r="Y28" s="58"/>
      <c r="Z28" s="58">
        <v>7183</v>
      </c>
      <c r="AA28" s="58"/>
      <c r="AB28" s="58">
        <v>11356</v>
      </c>
      <c r="AC28" s="58"/>
      <c r="AD28" s="58">
        <v>9184</v>
      </c>
      <c r="AE28" s="58"/>
      <c r="AF28" s="58"/>
      <c r="AG28" s="58">
        <v>11796</v>
      </c>
      <c r="AH28" s="58">
        <v>14594</v>
      </c>
      <c r="AI28" s="58"/>
      <c r="AJ28" s="58">
        <v>15370</v>
      </c>
      <c r="AK28" s="59"/>
      <c r="AL28" s="58">
        <v>17015</v>
      </c>
      <c r="AM28" s="59"/>
      <c r="AN28" s="58">
        <v>21416</v>
      </c>
      <c r="AO28" s="59"/>
      <c r="AP28" s="58">
        <v>19048</v>
      </c>
      <c r="AQ28" s="58">
        <v>19048</v>
      </c>
      <c r="AR28" s="59">
        <v>20713</v>
      </c>
      <c r="AS28" s="58">
        <v>19048</v>
      </c>
      <c r="AT28" s="59">
        <v>24798</v>
      </c>
      <c r="AU28" s="58">
        <v>19048</v>
      </c>
      <c r="AV28" s="59">
        <v>23054</v>
      </c>
      <c r="AW28" s="58">
        <v>19048</v>
      </c>
      <c r="AX28" s="59">
        <v>24021</v>
      </c>
      <c r="AY28" s="58">
        <v>19048</v>
      </c>
      <c r="AZ28" s="59">
        <v>23067</v>
      </c>
      <c r="BA28" s="58">
        <v>19048</v>
      </c>
      <c r="BB28" s="59">
        <v>25054</v>
      </c>
      <c r="BC28" s="58">
        <v>19048</v>
      </c>
      <c r="BD28" s="59">
        <v>31724</v>
      </c>
      <c r="BE28" s="58">
        <v>19048</v>
      </c>
      <c r="BF28" s="59">
        <v>17316</v>
      </c>
      <c r="BG28" s="58">
        <v>19048</v>
      </c>
      <c r="BH28" s="59">
        <v>17312</v>
      </c>
      <c r="BI28" s="58">
        <v>19048</v>
      </c>
      <c r="BJ28" s="59">
        <v>16887</v>
      </c>
      <c r="BK28" s="58">
        <v>19048</v>
      </c>
      <c r="BL28" s="59">
        <v>0</v>
      </c>
      <c r="BM28" s="58">
        <v>19048</v>
      </c>
      <c r="BN28" s="59">
        <v>0</v>
      </c>
      <c r="BO28" s="58">
        <v>19048</v>
      </c>
      <c r="BP28" s="59">
        <v>0</v>
      </c>
      <c r="BQ28" s="58">
        <v>19048</v>
      </c>
      <c r="BR28" s="59">
        <v>0</v>
      </c>
      <c r="BS28" s="58">
        <v>19048</v>
      </c>
      <c r="BT28" s="59">
        <v>0</v>
      </c>
      <c r="BU28" s="58">
        <v>19048</v>
      </c>
      <c r="BV28" s="59">
        <v>0</v>
      </c>
    </row>
    <row r="29" spans="1:261" s="40" customFormat="1" ht="9" customHeight="1">
      <c r="B29" s="40" t="s">
        <v>20</v>
      </c>
      <c r="D29" s="48">
        <v>0</v>
      </c>
      <c r="E29" s="48"/>
      <c r="F29" s="48">
        <v>115</v>
      </c>
      <c r="G29" s="48"/>
      <c r="H29" s="48">
        <v>0</v>
      </c>
      <c r="I29" s="48"/>
      <c r="J29" s="48">
        <v>371</v>
      </c>
      <c r="K29" s="48"/>
      <c r="L29" s="48">
        <v>6204</v>
      </c>
      <c r="M29" s="48"/>
      <c r="N29" s="48">
        <v>6643</v>
      </c>
      <c r="O29" s="48"/>
      <c r="P29" s="54">
        <v>4324</v>
      </c>
      <c r="Q29" s="54"/>
      <c r="R29" s="48">
        <v>575</v>
      </c>
      <c r="S29" s="48"/>
      <c r="T29" s="48">
        <v>3647</v>
      </c>
      <c r="U29" s="48"/>
      <c r="V29" s="48">
        <v>1500</v>
      </c>
      <c r="W29" s="48"/>
      <c r="X29" s="49">
        <v>0</v>
      </c>
      <c r="Y29" s="49">
        <v>0</v>
      </c>
      <c r="Z29" s="49">
        <v>0</v>
      </c>
      <c r="AA29" s="49"/>
      <c r="AB29" s="49"/>
      <c r="AC29" s="49"/>
      <c r="AD29" s="49">
        <v>350</v>
      </c>
      <c r="AE29" s="49"/>
      <c r="AF29" s="49"/>
      <c r="AG29" s="49"/>
      <c r="AH29" s="49">
        <v>12613</v>
      </c>
      <c r="AI29" s="49"/>
      <c r="AJ29" s="49">
        <v>27276</v>
      </c>
      <c r="AK29" s="47"/>
      <c r="AL29" s="49">
        <v>10904</v>
      </c>
      <c r="AM29" s="47"/>
      <c r="AN29" s="49">
        <v>7191</v>
      </c>
      <c r="AO29" s="47"/>
      <c r="AP29" s="49">
        <v>8135</v>
      </c>
      <c r="AQ29" s="49">
        <v>8135</v>
      </c>
      <c r="AR29" s="47">
        <v>27903</v>
      </c>
      <c r="AS29" s="49">
        <v>8135</v>
      </c>
      <c r="AT29" s="47">
        <v>18346</v>
      </c>
      <c r="AU29" s="49">
        <v>8135</v>
      </c>
      <c r="AV29" s="47">
        <v>13938</v>
      </c>
      <c r="AW29" s="49">
        <v>8135</v>
      </c>
      <c r="AX29" s="47">
        <v>13019</v>
      </c>
      <c r="AY29" s="49">
        <v>8135</v>
      </c>
      <c r="AZ29" s="47">
        <v>16080</v>
      </c>
      <c r="BA29" s="49">
        <v>8135</v>
      </c>
      <c r="BB29" s="47">
        <v>18469</v>
      </c>
      <c r="BC29" s="49">
        <v>8135</v>
      </c>
      <c r="BD29" s="47">
        <v>12464</v>
      </c>
      <c r="BE29" s="49">
        <v>8135</v>
      </c>
      <c r="BF29" s="47">
        <v>3083</v>
      </c>
      <c r="BG29" s="49">
        <v>8135</v>
      </c>
      <c r="BH29" s="47">
        <v>0</v>
      </c>
      <c r="BI29" s="49">
        <v>8135</v>
      </c>
      <c r="BJ29" s="47">
        <v>0</v>
      </c>
      <c r="BK29" s="49">
        <v>8135</v>
      </c>
      <c r="BL29" s="47">
        <v>0</v>
      </c>
      <c r="BM29" s="49">
        <v>8135</v>
      </c>
      <c r="BN29" s="47">
        <v>0</v>
      </c>
      <c r="BO29" s="49">
        <v>8135</v>
      </c>
      <c r="BP29" s="47">
        <v>0</v>
      </c>
      <c r="BQ29" s="49">
        <v>8135</v>
      </c>
      <c r="BR29" s="47">
        <v>0</v>
      </c>
      <c r="BS29" s="49">
        <v>8135</v>
      </c>
      <c r="BT29" s="47">
        <v>0</v>
      </c>
      <c r="BU29" s="49">
        <v>8135</v>
      </c>
      <c r="BV29" s="47">
        <v>0</v>
      </c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  <c r="IW29" s="55"/>
      <c r="IX29" s="55"/>
      <c r="IY29" s="55"/>
      <c r="IZ29" s="55"/>
      <c r="JA29" s="55"/>
    </row>
    <row r="30" spans="1:261" s="55" customFormat="1" ht="9" customHeight="1">
      <c r="B30" s="55" t="s">
        <v>21</v>
      </c>
      <c r="D30" s="56">
        <v>1059</v>
      </c>
      <c r="E30" s="56"/>
      <c r="F30" s="56">
        <v>793</v>
      </c>
      <c r="G30" s="56"/>
      <c r="H30" s="56">
        <v>818</v>
      </c>
      <c r="I30" s="56"/>
      <c r="J30" s="56">
        <v>424</v>
      </c>
      <c r="K30" s="56"/>
      <c r="L30" s="56">
        <v>487</v>
      </c>
      <c r="M30" s="56"/>
      <c r="N30" s="56">
        <v>2480</v>
      </c>
      <c r="O30" s="56"/>
      <c r="P30" s="57">
        <v>7136</v>
      </c>
      <c r="Q30" s="57"/>
      <c r="R30" s="69">
        <v>5461</v>
      </c>
      <c r="S30" s="69"/>
      <c r="T30" s="56">
        <v>2629</v>
      </c>
      <c r="U30" s="56"/>
      <c r="V30" s="56">
        <v>401</v>
      </c>
      <c r="W30" s="56"/>
      <c r="X30" s="58">
        <v>695</v>
      </c>
      <c r="Y30" s="58"/>
      <c r="Z30" s="58">
        <v>1022</v>
      </c>
      <c r="AA30" s="58"/>
      <c r="AB30" s="58">
        <v>216</v>
      </c>
      <c r="AC30" s="58"/>
      <c r="AD30" s="58">
        <v>280</v>
      </c>
      <c r="AE30" s="58"/>
      <c r="AF30" s="58"/>
      <c r="AG30" s="58">
        <v>287</v>
      </c>
      <c r="AH30" s="58">
        <v>204</v>
      </c>
      <c r="AI30" s="58"/>
      <c r="AJ30" s="58">
        <v>598</v>
      </c>
      <c r="AK30" s="59"/>
      <c r="AL30" s="58">
        <v>515</v>
      </c>
      <c r="AM30" s="59"/>
      <c r="AN30" s="58">
        <v>285</v>
      </c>
      <c r="AO30" s="59"/>
      <c r="AP30" s="58">
        <v>270</v>
      </c>
      <c r="AQ30" s="58">
        <v>270</v>
      </c>
      <c r="AR30" s="59">
        <v>190</v>
      </c>
      <c r="AS30" s="58">
        <v>270</v>
      </c>
      <c r="AT30" s="59">
        <v>1990</v>
      </c>
      <c r="AU30" s="58">
        <v>270</v>
      </c>
      <c r="AV30" s="59">
        <v>2283</v>
      </c>
      <c r="AW30" s="58">
        <v>270</v>
      </c>
      <c r="AX30" s="59">
        <v>2961</v>
      </c>
      <c r="AY30" s="58">
        <v>270</v>
      </c>
      <c r="AZ30" s="59">
        <v>2043</v>
      </c>
      <c r="BA30" s="58">
        <v>270</v>
      </c>
      <c r="BB30" s="59">
        <v>1780</v>
      </c>
      <c r="BC30" s="58">
        <v>270</v>
      </c>
      <c r="BD30" s="59">
        <v>4588</v>
      </c>
      <c r="BE30" s="58">
        <v>270</v>
      </c>
      <c r="BF30" s="59">
        <v>2056</v>
      </c>
      <c r="BG30" s="58">
        <v>270</v>
      </c>
      <c r="BH30" s="59">
        <v>2020</v>
      </c>
      <c r="BI30" s="58">
        <v>270</v>
      </c>
      <c r="BJ30" s="59">
        <v>2191</v>
      </c>
      <c r="BK30" s="58">
        <v>270</v>
      </c>
      <c r="BL30" s="59">
        <v>0</v>
      </c>
      <c r="BM30" s="58">
        <v>270</v>
      </c>
      <c r="BN30" s="59">
        <v>0</v>
      </c>
      <c r="BO30" s="58">
        <v>270</v>
      </c>
      <c r="BP30" s="59">
        <v>0</v>
      </c>
      <c r="BQ30" s="58">
        <v>270</v>
      </c>
      <c r="BR30" s="59">
        <v>0</v>
      </c>
      <c r="BS30" s="58">
        <v>270</v>
      </c>
      <c r="BT30" s="59">
        <v>0</v>
      </c>
      <c r="BU30" s="58">
        <v>270</v>
      </c>
      <c r="BV30" s="59">
        <v>0</v>
      </c>
    </row>
    <row r="31" spans="1:261" s="40" customFormat="1" ht="9" customHeight="1">
      <c r="B31" s="40" t="s">
        <v>36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4"/>
      <c r="Q31" s="54"/>
      <c r="R31" s="48"/>
      <c r="S31" s="48"/>
      <c r="T31" s="48"/>
      <c r="U31" s="48"/>
      <c r="V31" s="48"/>
      <c r="W31" s="48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>
        <v>8194</v>
      </c>
      <c r="AI31" s="49"/>
      <c r="AJ31" s="49">
        <v>8804</v>
      </c>
      <c r="AK31" s="47"/>
      <c r="AL31" s="49">
        <v>10340</v>
      </c>
      <c r="AM31" s="47"/>
      <c r="AN31" s="49">
        <v>9156</v>
      </c>
      <c r="AO31" s="47"/>
      <c r="AP31" s="49">
        <v>10825</v>
      </c>
      <c r="AQ31" s="49">
        <v>10825</v>
      </c>
      <c r="AR31" s="47">
        <v>13229</v>
      </c>
      <c r="AS31" s="49">
        <v>10825</v>
      </c>
      <c r="AT31" s="47">
        <v>13531</v>
      </c>
      <c r="AU31" s="49">
        <v>10825</v>
      </c>
      <c r="AV31" s="47">
        <v>17931</v>
      </c>
      <c r="AW31" s="49">
        <v>10825</v>
      </c>
      <c r="AX31" s="47">
        <v>13703</v>
      </c>
      <c r="AY31" s="49">
        <v>10825</v>
      </c>
      <c r="AZ31" s="47">
        <v>15701</v>
      </c>
      <c r="BA31" s="49">
        <v>10825</v>
      </c>
      <c r="BB31" s="47">
        <v>39716</v>
      </c>
      <c r="BC31" s="49">
        <v>10825</v>
      </c>
      <c r="BD31" s="47">
        <v>32663</v>
      </c>
      <c r="BE31" s="49">
        <v>10825</v>
      </c>
      <c r="BF31" s="47">
        <v>53718</v>
      </c>
      <c r="BG31" s="49">
        <v>10825</v>
      </c>
      <c r="BH31" s="47">
        <v>498</v>
      </c>
      <c r="BI31" s="49">
        <v>10825</v>
      </c>
      <c r="BJ31" s="47">
        <v>444</v>
      </c>
      <c r="BK31" s="49">
        <v>10825</v>
      </c>
      <c r="BL31" s="47">
        <v>0</v>
      </c>
      <c r="BM31" s="49">
        <v>10825</v>
      </c>
      <c r="BN31" s="47">
        <v>0</v>
      </c>
      <c r="BO31" s="49">
        <v>10825</v>
      </c>
      <c r="BP31" s="47">
        <v>0</v>
      </c>
      <c r="BQ31" s="49">
        <v>10825</v>
      </c>
      <c r="BR31" s="47">
        <v>0</v>
      </c>
      <c r="BS31" s="49">
        <v>10825</v>
      </c>
      <c r="BT31" s="47">
        <v>0</v>
      </c>
      <c r="BU31" s="49">
        <v>10825</v>
      </c>
      <c r="BV31" s="47">
        <v>0</v>
      </c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  <c r="IW31" s="55"/>
      <c r="IX31" s="55"/>
      <c r="IY31" s="55"/>
      <c r="IZ31" s="55"/>
      <c r="JA31" s="55"/>
    </row>
    <row r="32" spans="1:261" s="55" customFormat="1" ht="9" customHeight="1">
      <c r="B32" s="55" t="s">
        <v>23</v>
      </c>
      <c r="D32" s="56">
        <v>640</v>
      </c>
      <c r="E32" s="56"/>
      <c r="F32" s="56">
        <v>759</v>
      </c>
      <c r="G32" s="56"/>
      <c r="H32" s="70">
        <v>1783</v>
      </c>
      <c r="I32" s="70"/>
      <c r="J32" s="70">
        <v>495</v>
      </c>
      <c r="K32" s="70"/>
      <c r="L32" s="70">
        <v>2102</v>
      </c>
      <c r="M32" s="70"/>
      <c r="N32" s="70">
        <v>3610</v>
      </c>
      <c r="O32" s="70"/>
      <c r="P32" s="70">
        <v>2425</v>
      </c>
      <c r="Q32" s="70"/>
      <c r="R32" s="70">
        <v>2776</v>
      </c>
      <c r="S32" s="70"/>
      <c r="T32" s="70">
        <v>2076</v>
      </c>
      <c r="U32" s="70"/>
      <c r="V32" s="70">
        <v>1302</v>
      </c>
      <c r="W32" s="70"/>
      <c r="X32" s="71">
        <v>7096</v>
      </c>
      <c r="Y32" s="71"/>
      <c r="Z32" s="71">
        <v>5118</v>
      </c>
      <c r="AA32" s="71"/>
      <c r="AB32" s="71">
        <v>5584</v>
      </c>
      <c r="AC32" s="71"/>
      <c r="AD32" s="71">
        <v>9558</v>
      </c>
      <c r="AE32" s="71"/>
      <c r="AF32" s="71"/>
      <c r="AG32" s="71">
        <v>9129</v>
      </c>
      <c r="AH32" s="71">
        <v>1973</v>
      </c>
      <c r="AI32" s="71"/>
      <c r="AJ32" s="71">
        <v>1764</v>
      </c>
      <c r="AK32" s="72"/>
      <c r="AL32" s="71">
        <v>2468</v>
      </c>
      <c r="AM32" s="72"/>
      <c r="AN32" s="71">
        <v>1564</v>
      </c>
      <c r="AO32" s="72"/>
      <c r="AP32" s="71">
        <v>2283</v>
      </c>
      <c r="AQ32" s="71">
        <v>2283</v>
      </c>
      <c r="AR32" s="72">
        <v>3078</v>
      </c>
      <c r="AS32" s="71">
        <v>2283</v>
      </c>
      <c r="AT32" s="72">
        <v>4373</v>
      </c>
      <c r="AU32" s="71">
        <v>2283</v>
      </c>
      <c r="AV32" s="72">
        <v>2799</v>
      </c>
      <c r="AW32" s="71">
        <v>2283</v>
      </c>
      <c r="AX32" s="72">
        <v>5255</v>
      </c>
      <c r="AY32" s="71">
        <v>2283</v>
      </c>
      <c r="AZ32" s="72">
        <v>2765</v>
      </c>
      <c r="BA32" s="71">
        <v>2283</v>
      </c>
      <c r="BB32" s="72">
        <v>1736</v>
      </c>
      <c r="BC32" s="71">
        <v>2283</v>
      </c>
      <c r="BD32" s="72">
        <v>2457</v>
      </c>
      <c r="BE32" s="71">
        <v>2283</v>
      </c>
      <c r="BF32" s="72">
        <v>12704</v>
      </c>
      <c r="BG32" s="71">
        <v>2283</v>
      </c>
      <c r="BH32" s="72">
        <v>68212</v>
      </c>
      <c r="BI32" s="71">
        <v>2283</v>
      </c>
      <c r="BJ32" s="72">
        <v>67125</v>
      </c>
      <c r="BK32" s="71">
        <v>2283</v>
      </c>
      <c r="BL32" s="72">
        <v>0</v>
      </c>
      <c r="BM32" s="71">
        <v>2283</v>
      </c>
      <c r="BN32" s="72">
        <v>0</v>
      </c>
      <c r="BO32" s="71">
        <v>2283</v>
      </c>
      <c r="BP32" s="72">
        <v>0</v>
      </c>
      <c r="BQ32" s="71">
        <v>2283</v>
      </c>
      <c r="BR32" s="72">
        <v>0</v>
      </c>
      <c r="BS32" s="71">
        <v>2283</v>
      </c>
      <c r="BT32" s="72">
        <v>0</v>
      </c>
      <c r="BU32" s="71">
        <v>2283</v>
      </c>
      <c r="BV32" s="72">
        <v>0</v>
      </c>
    </row>
    <row r="33" spans="1:74" s="16" customFormat="1" ht="9" customHeight="1">
      <c r="A33" s="15" t="s">
        <v>34</v>
      </c>
      <c r="B33" s="15"/>
      <c r="C33" s="15"/>
      <c r="D33" s="19">
        <v>43119</v>
      </c>
      <c r="E33" s="19"/>
      <c r="F33" s="19">
        <v>55922</v>
      </c>
      <c r="G33" s="20"/>
      <c r="H33" s="20">
        <v>50926</v>
      </c>
      <c r="I33" s="20"/>
      <c r="J33" s="20">
        <v>70438</v>
      </c>
      <c r="K33" s="20"/>
      <c r="L33" s="20">
        <v>76908</v>
      </c>
      <c r="M33" s="20"/>
      <c r="N33" s="20">
        <v>102682</v>
      </c>
      <c r="O33" s="20"/>
      <c r="P33" s="21">
        <v>113634</v>
      </c>
      <c r="Q33" s="21"/>
      <c r="R33" s="21">
        <v>127028</v>
      </c>
      <c r="S33" s="21"/>
      <c r="T33" s="21">
        <v>140729</v>
      </c>
      <c r="U33" s="21"/>
      <c r="V33" s="21">
        <v>154520</v>
      </c>
      <c r="W33" s="21"/>
      <c r="X33" s="21">
        <v>175714</v>
      </c>
      <c r="Y33" s="21"/>
      <c r="Z33" s="21">
        <v>168924</v>
      </c>
      <c r="AA33" s="21"/>
      <c r="AB33" s="21">
        <v>142920</v>
      </c>
      <c r="AC33" s="21"/>
      <c r="AD33" s="21">
        <v>185539</v>
      </c>
      <c r="AE33" s="21"/>
      <c r="AF33" s="21"/>
      <c r="AG33" s="21">
        <v>156204</v>
      </c>
      <c r="AH33" s="21">
        <v>199161</v>
      </c>
      <c r="AI33" s="21"/>
      <c r="AJ33" s="21">
        <v>211176</v>
      </c>
      <c r="AK33" s="22"/>
      <c r="AL33" s="21">
        <v>217676</v>
      </c>
      <c r="AM33" s="22"/>
      <c r="AN33" s="21">
        <v>225375</v>
      </c>
      <c r="AO33" s="22"/>
      <c r="AP33" s="21">
        <v>230386</v>
      </c>
      <c r="AQ33" s="21">
        <v>230387</v>
      </c>
      <c r="AR33" s="22">
        <v>274217</v>
      </c>
      <c r="AS33" s="21">
        <v>230387</v>
      </c>
      <c r="AT33" s="22">
        <f>SUM(AT18:AT32)</f>
        <v>286931</v>
      </c>
      <c r="AU33" s="21">
        <v>230387</v>
      </c>
      <c r="AV33" s="22">
        <f>SUM(AV18:AV32)</f>
        <v>279723</v>
      </c>
      <c r="AW33" s="21">
        <v>230387</v>
      </c>
      <c r="AX33" s="22">
        <f>SUM(AX18:AX32)</f>
        <v>271954</v>
      </c>
      <c r="AY33" s="21">
        <v>230387</v>
      </c>
      <c r="AZ33" s="22">
        <f>SUM(AZ18:AZ32)</f>
        <v>274137</v>
      </c>
      <c r="BA33" s="21">
        <v>230387</v>
      </c>
      <c r="BB33" s="22">
        <f>SUM(BB18:BB32)</f>
        <v>305229</v>
      </c>
      <c r="BC33" s="21">
        <v>230387</v>
      </c>
      <c r="BD33" s="22">
        <f>SUM(BD18:BD32)</f>
        <v>388188</v>
      </c>
      <c r="BE33" s="21">
        <v>230387</v>
      </c>
      <c r="BF33" s="22">
        <f>SUM(BF18:BF32)</f>
        <v>342291</v>
      </c>
      <c r="BG33" s="21">
        <v>230387</v>
      </c>
      <c r="BH33" s="22">
        <f>SUM(BH18:BH32)</f>
        <v>360170</v>
      </c>
      <c r="BI33" s="21">
        <v>230387</v>
      </c>
      <c r="BJ33" s="22">
        <f>SUM(BJ18:BJ32)</f>
        <v>326427</v>
      </c>
      <c r="BK33" s="21">
        <v>230387</v>
      </c>
      <c r="BL33" s="22">
        <f>SUM(BL18:BL32)</f>
        <v>368414</v>
      </c>
      <c r="BM33" s="21">
        <v>230387</v>
      </c>
      <c r="BN33" s="22">
        <f>SUM(BN18:BN32)</f>
        <v>424944</v>
      </c>
      <c r="BO33" s="21">
        <v>230387</v>
      </c>
      <c r="BP33" s="22">
        <f>SUM(BP18:BP32)</f>
        <v>425796</v>
      </c>
      <c r="BQ33" s="21">
        <v>230387</v>
      </c>
      <c r="BR33" s="22">
        <f>SUM(BR18:BR32)</f>
        <v>503612</v>
      </c>
      <c r="BS33" s="21">
        <v>230387</v>
      </c>
      <c r="BT33" s="22">
        <f>SUM(BT18:BT32)</f>
        <v>509210</v>
      </c>
      <c r="BU33" s="21">
        <v>230387</v>
      </c>
      <c r="BV33" s="22">
        <f>SUM(BV18:BV32)</f>
        <v>469036</v>
      </c>
    </row>
    <row r="34" spans="1:74" s="35" customFormat="1" ht="7.5" customHeight="1">
      <c r="A34" s="33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L34" s="34"/>
      <c r="AN34" s="34"/>
      <c r="AP34" s="34"/>
    </row>
    <row r="35" spans="1:74" s="35" customFormat="1" ht="7.5" customHeight="1">
      <c r="A35" s="33"/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L35" s="34"/>
      <c r="AN35" s="34"/>
      <c r="AP35" s="34"/>
    </row>
    <row r="36" spans="1:74" s="78" customFormat="1" ht="11.25" customHeight="1">
      <c r="A36" s="95" t="s">
        <v>68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77"/>
      <c r="BR36" s="77"/>
      <c r="BS36" s="89"/>
      <c r="BT36" s="89"/>
      <c r="BU36" s="77"/>
      <c r="BV36" s="77"/>
    </row>
    <row r="37" spans="1:74" s="36" customFormat="1" ht="9.9499999999999993" customHeight="1">
      <c r="A37" s="94" t="s">
        <v>66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75"/>
      <c r="BS37" s="88"/>
      <c r="BT37" s="88"/>
      <c r="BU37" s="75"/>
      <c r="BV37" s="75"/>
    </row>
    <row r="38" spans="1:74" s="36" customFormat="1" ht="15" customHeight="1">
      <c r="A38" s="94" t="s">
        <v>67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75"/>
      <c r="BR38" s="75"/>
      <c r="BS38" s="88"/>
      <c r="BT38" s="88"/>
      <c r="BU38" s="75"/>
      <c r="BV38" s="75"/>
    </row>
    <row r="39" spans="1:74" ht="12.75" customHeight="1"/>
    <row r="40" spans="1:74" ht="12.75" customHeight="1"/>
    <row r="41" spans="1:74" ht="12.75" customHeight="1"/>
    <row r="42" spans="1:74" ht="12.75" customHeight="1"/>
    <row r="43" spans="1:74" ht="12.75" customHeight="1"/>
    <row r="44" spans="1:74" ht="12.75" customHeight="1"/>
    <row r="45" spans="1:74" ht="12.75" customHeight="1"/>
    <row r="46" spans="1:74" ht="12.75" customHeight="1"/>
    <row r="47" spans="1:74" ht="12.75" customHeight="1"/>
    <row r="48" spans="1:74" ht="12.75" customHeight="1"/>
    <row r="49" spans="1:74" ht="12.75" customHeight="1"/>
    <row r="50" spans="1:74" ht="12.75" customHeight="1"/>
    <row r="51" spans="1:74" ht="12.75" customHeight="1"/>
    <row r="52" spans="1:74" ht="12.75" customHeight="1"/>
    <row r="53" spans="1:74" ht="12.75" customHeight="1"/>
    <row r="54" spans="1:74" ht="12.75" customHeight="1"/>
    <row r="55" spans="1:74" ht="12.75" customHeight="1"/>
    <row r="56" spans="1:74" ht="12.75" customHeight="1"/>
    <row r="57" spans="1:74" ht="12.75" customHeight="1"/>
    <row r="58" spans="1:74" ht="12.75" customHeight="1"/>
    <row r="59" spans="1:74" ht="12.75" customHeight="1"/>
    <row r="60" spans="1:74" ht="33" customHeight="1"/>
    <row r="61" spans="1:74" s="1" customFormat="1">
      <c r="A61" s="92" t="s">
        <v>51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76"/>
      <c r="BP61" s="76"/>
      <c r="BQ61" s="76"/>
      <c r="BR61" s="76"/>
      <c r="BS61" s="87"/>
      <c r="BT61" s="87"/>
      <c r="BU61" s="76"/>
      <c r="BV61" s="76"/>
    </row>
    <row r="62" spans="1:74" s="80" customFormat="1" ht="12.75" customHeight="1">
      <c r="A62" s="93" t="s">
        <v>65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</row>
    <row r="63" spans="1:74" s="80" customFormat="1" ht="12.7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</row>
    <row r="64" spans="1:74" s="80" customFormat="1" ht="12.7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</row>
    <row r="65" spans="1:21" s="6" customFormat="1" ht="15" customHeight="1">
      <c r="A65" s="5" t="s">
        <v>57</v>
      </c>
      <c r="B65" s="5"/>
      <c r="C65" s="5"/>
      <c r="T65" s="5"/>
      <c r="U65" s="5"/>
    </row>
    <row r="66" spans="1:21" s="1" customFormat="1" ht="12.75" customHeight="1">
      <c r="A66" s="5" t="s">
        <v>71</v>
      </c>
    </row>
    <row r="67" spans="1:21" s="1" customFormat="1" ht="12.75" customHeight="1">
      <c r="A67" s="5"/>
    </row>
    <row r="68" spans="1:21" ht="12.75" customHeight="1"/>
    <row r="69" spans="1:21" ht="12.75" customHeight="1"/>
    <row r="70" spans="1:21" ht="12.75" customHeight="1"/>
    <row r="71" spans="1:21" ht="12.75" customHeight="1"/>
    <row r="72" spans="1:21" ht="12.75" customHeight="1"/>
    <row r="73" spans="1:21" ht="12.75" customHeight="1"/>
    <row r="74" spans="1:21" ht="12.75" customHeight="1"/>
    <row r="75" spans="1:21" ht="12.75" customHeight="1"/>
    <row r="76" spans="1:21" ht="12.75" customHeight="1"/>
    <row r="77" spans="1:21" ht="12.75" customHeight="1"/>
    <row r="78" spans="1:21" ht="12.75" customHeight="1"/>
    <row r="79" spans="1:21" ht="12.75" customHeight="1"/>
    <row r="80" spans="1:2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</sheetData>
  <mergeCells count="22">
    <mergeCell ref="BA5:BB5"/>
    <mergeCell ref="AY5:AZ5"/>
    <mergeCell ref="A36:BP36"/>
    <mergeCell ref="AW5:AX5"/>
    <mergeCell ref="AU5:AV5"/>
    <mergeCell ref="BI5:BJ5"/>
    <mergeCell ref="BS5:BT5"/>
    <mergeCell ref="A61:BN61"/>
    <mergeCell ref="A62:BL62"/>
    <mergeCell ref="BU5:BV5"/>
    <mergeCell ref="BK5:BL5"/>
    <mergeCell ref="BQ5:BR5"/>
    <mergeCell ref="A37:BQ37"/>
    <mergeCell ref="A38:BP38"/>
    <mergeCell ref="BM5:BN5"/>
    <mergeCell ref="BG5:BH5"/>
    <mergeCell ref="BE5:BF5"/>
    <mergeCell ref="BC5:BD5"/>
    <mergeCell ref="AL5:AM5"/>
    <mergeCell ref="AN5:AO5"/>
    <mergeCell ref="AQ5:AR5"/>
    <mergeCell ref="AS5:AT5"/>
  </mergeCells>
  <phoneticPr fontId="0" type="noConversion"/>
  <hyperlinks>
    <hyperlink ref="A62" r:id="rId1"/>
  </hyperlinks>
  <printOptions horizontalCentered="1" verticalCentered="1"/>
  <pageMargins left="0.5" right="0.5" top="0.34" bottom="0.5" header="0.3" footer="5.7"/>
  <pageSetup scale="92" orientation="portrait" r:id="rId2"/>
  <headerFooter alignWithMargins="0">
    <oddHeader xml:space="preserve">&amp;R&amp;"Univers 75 Black,Regular"&amp;8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workbookViewId="0">
      <selection activeCell="E12" sqref="E12"/>
    </sheetView>
  </sheetViews>
  <sheetFormatPr defaultRowHeight="12.75"/>
  <cols>
    <col min="1" max="1" width="21.85546875" customWidth="1"/>
    <col min="2" max="2" width="9.140625" style="82"/>
  </cols>
  <sheetData>
    <row r="1" spans="1:3" s="83" customFormat="1" ht="11.25">
      <c r="A1" s="83" t="s">
        <v>19</v>
      </c>
      <c r="B1" s="44">
        <v>260927</v>
      </c>
      <c r="C1" s="84"/>
    </row>
    <row r="2" spans="1:3" s="83" customFormat="1" ht="11.25">
      <c r="A2" s="83" t="s">
        <v>53</v>
      </c>
      <c r="B2" s="30">
        <v>6753</v>
      </c>
      <c r="C2" s="85"/>
    </row>
    <row r="3" spans="1:3" s="83" customFormat="1" ht="11.25">
      <c r="A3" s="83" t="s">
        <v>54</v>
      </c>
      <c r="B3" s="47">
        <v>71063</v>
      </c>
      <c r="C3" s="85"/>
    </row>
    <row r="4" spans="1:3" s="83" customFormat="1" ht="11.25">
      <c r="A4" s="83" t="s">
        <v>55</v>
      </c>
      <c r="B4" s="30">
        <v>1924</v>
      </c>
      <c r="C4" s="85"/>
    </row>
    <row r="5" spans="1:3" s="83" customFormat="1" ht="11.25">
      <c r="A5" s="83" t="s">
        <v>58</v>
      </c>
      <c r="B5" s="64">
        <v>40094</v>
      </c>
      <c r="C5" s="85"/>
    </row>
    <row r="6" spans="1:3" s="83" customFormat="1" ht="11.25">
      <c r="A6" s="83" t="s">
        <v>56</v>
      </c>
      <c r="B6" s="47">
        <v>966</v>
      </c>
      <c r="C6" s="85"/>
    </row>
    <row r="7" spans="1:3" s="83" customFormat="1" ht="11.25">
      <c r="A7" s="83" t="s">
        <v>32</v>
      </c>
      <c r="B7" s="64">
        <v>28872</v>
      </c>
      <c r="C7" s="85"/>
    </row>
    <row r="8" spans="1:3" s="83" customFormat="1" ht="11.25">
      <c r="A8" s="83" t="s">
        <v>60</v>
      </c>
      <c r="B8" s="68">
        <v>36579</v>
      </c>
      <c r="C8" s="85"/>
    </row>
    <row r="9" spans="1:3" s="83" customFormat="1" ht="11.25">
      <c r="A9" s="83" t="s">
        <v>61</v>
      </c>
      <c r="B9" s="47">
        <v>21858</v>
      </c>
      <c r="C9" s="86"/>
    </row>
    <row r="18" spans="1:51" ht="13.7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Sponsord Funding Awarded</vt:lpstr>
      <vt:lpstr>Data for Chart</vt:lpstr>
      <vt:lpstr>'Sponsord Funding Awarded'!Print_Area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2020-01-22T18:39:50Z</cp:lastPrinted>
  <dcterms:created xsi:type="dcterms:W3CDTF">1998-10-13T19:18:59Z</dcterms:created>
  <dcterms:modified xsi:type="dcterms:W3CDTF">2020-01-22T18:40:30Z</dcterms:modified>
</cp:coreProperties>
</file>